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320" windowHeight="11835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ShippingCondition" sheetId="5" state="hidden" r:id="rId5"/>
    <sheet name="QualityCheck" sheetId="6" state="hidden" r:id="rId6"/>
    <sheet name="Version" sheetId="7" state="hidden" r:id="rId7"/>
    <sheet name="Mod5" sheetId="8" state="hidden" r:id="rId8"/>
    <sheet name="Kompatibilitätsbericht" sheetId="9" state="hidden" r:id="rId9"/>
    <sheet name="Mod3" sheetId="10" state="hidden" r:id="rId10"/>
    <sheet name="data entry instructions" sheetId="11" r:id="rId11"/>
    <sheet name="InternalModification" sheetId="12" state="hidden" r:id="rId12"/>
  </sheets>
  <definedNames/>
  <calcPr fullCalcOnLoad="1"/>
</workbook>
</file>

<file path=xl/sharedStrings.xml><?xml version="1.0" encoding="utf-8"?>
<sst xmlns="http://schemas.openxmlformats.org/spreadsheetml/2006/main" count="586" uniqueCount="162">
  <si>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</si>
  <si>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</si>
  <si>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</si>
  <si>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</si>
  <si>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</si>
  <si>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</si>
  <si>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</si>
  <si>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</si>
  <si>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Modification 5'</t>
  </si>
  <si>
    <t>DocumentationType</t>
  </si>
  <si>
    <t>5' Modification</t>
  </si>
  <si>
    <t>Shipping Condition</t>
  </si>
  <si>
    <t>Quality check Maldi</t>
  </si>
  <si>
    <t>Comment</t>
  </si>
  <si>
    <t>Type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</si>
  <si>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</si>
  <si>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</si>
  <si>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</si>
  <si>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</si>
  <si>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</si>
  <si>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</si>
  <si>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</si>
  <si>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MassCheck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</si>
  <si>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</si>
  <si>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</si>
  <si>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</si>
  <si>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</si>
  <si>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</si>
  <si>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</si>
  <si>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Duplex name</t>
  </si>
  <si>
    <t>10 nmol</t>
  </si>
  <si>
    <t>25 nmol</t>
  </si>
  <si>
    <t>50 nmol</t>
  </si>
  <si>
    <t>100 nmol</t>
  </si>
  <si>
    <t>200 nmol</t>
  </si>
  <si>
    <t>Error Messages</t>
  </si>
  <si>
    <t>Yield scale</t>
  </si>
  <si>
    <t/>
  </si>
  <si>
    <t>Please check duplex name - must be identical for both strands!</t>
  </si>
  <si>
    <t>First Duplex</t>
  </si>
  <si>
    <t>First Duplex_1</t>
  </si>
  <si>
    <t>First Duplex_2</t>
  </si>
  <si>
    <t>Second Duplex</t>
  </si>
  <si>
    <t>Second Duplex_1</t>
  </si>
  <si>
    <t>Second Duplex_2</t>
  </si>
  <si>
    <t>something</t>
  </si>
  <si>
    <t>different</t>
  </si>
  <si>
    <t>something_1</t>
  </si>
  <si>
    <t>something_2</t>
  </si>
  <si>
    <t>MyDuplex</t>
  </si>
  <si>
    <t>My Name Two</t>
  </si>
  <si>
    <t>My Name One</t>
  </si>
  <si>
    <t>YourDuplex</t>
  </si>
  <si>
    <t>Your Second Sequence</t>
  </si>
  <si>
    <t>Your First Sequence</t>
  </si>
  <si>
    <r>
      <t xml:space="preserve">Please note hints given in column </t>
    </r>
    <r>
      <rPr>
        <b/>
        <i/>
        <sz val="10"/>
        <color indexed="10"/>
        <rFont val="Arial"/>
        <family val="2"/>
      </rPr>
      <t>Error messages</t>
    </r>
    <r>
      <rPr>
        <b/>
        <sz val="10"/>
        <color indexed="17"/>
        <rFont val="Arial"/>
        <family val="2"/>
      </rPr>
      <t xml:space="preserve">
Always enter two lines for each duplex, one with the sequence of each strand in 5'-3' direction, with the same text in column </t>
    </r>
    <r>
      <rPr>
        <b/>
        <i/>
        <sz val="10"/>
        <color indexed="10"/>
        <rFont val="Arial"/>
        <family val="2"/>
      </rPr>
      <t>Duplex name</t>
    </r>
    <r>
      <rPr>
        <b/>
        <sz val="10"/>
        <color indexed="17"/>
        <rFont val="Arial"/>
        <family val="2"/>
      </rPr>
      <t>.</t>
    </r>
  </si>
  <si>
    <t>Analytical HPLC</t>
  </si>
  <si>
    <t>DNA-Duplex</t>
  </si>
  <si>
    <t>0,5 nmol</t>
  </si>
  <si>
    <t>1 nmol</t>
  </si>
  <si>
    <t>3 nmol</t>
  </si>
  <si>
    <t>5 nmol</t>
  </si>
  <si>
    <t>Modification 3'</t>
  </si>
  <si>
    <t>3' Modification</t>
  </si>
  <si>
    <t>Sequence 5' - 3'</t>
  </si>
  <si>
    <t>internal modification</t>
  </si>
  <si>
    <t>Modification internal</t>
  </si>
  <si>
    <t>6-Fam</t>
  </si>
  <si>
    <t>Fluorescein</t>
  </si>
  <si>
    <t>FITC</t>
  </si>
  <si>
    <t>Tet</t>
  </si>
  <si>
    <t>Hex</t>
  </si>
  <si>
    <t>Tamra</t>
  </si>
  <si>
    <t>Rox</t>
  </si>
  <si>
    <t>Joe</t>
  </si>
  <si>
    <t>Cy3</t>
  </si>
  <si>
    <t>Cy5</t>
  </si>
  <si>
    <t>Cy5.5</t>
  </si>
  <si>
    <t>IRD700</t>
  </si>
  <si>
    <t>IRD800</t>
  </si>
  <si>
    <t>TexasRed</t>
  </si>
  <si>
    <t>Yakima YellowTM</t>
  </si>
  <si>
    <t>Yakima Yellow</t>
  </si>
  <si>
    <t>Atto425</t>
  </si>
  <si>
    <t>Atto550</t>
  </si>
  <si>
    <t>ATTO647N</t>
  </si>
  <si>
    <t>C6 Amino</t>
  </si>
  <si>
    <t>C12 Amino</t>
  </si>
  <si>
    <t>Biotin</t>
  </si>
  <si>
    <t>Thiol-C6</t>
  </si>
  <si>
    <t>Digoxigenin</t>
  </si>
  <si>
    <t>Inosine</t>
  </si>
  <si>
    <t>2-Deoxyuridine</t>
  </si>
  <si>
    <t>Alxyl</t>
  </si>
  <si>
    <t>AldC</t>
  </si>
  <si>
    <t>AldU</t>
  </si>
  <si>
    <t>C3spacer</t>
  </si>
  <si>
    <t>HEG-spacer</t>
  </si>
  <si>
    <t>CholesterylTEG</t>
  </si>
  <si>
    <t>Cholesteryl TEG</t>
  </si>
  <si>
    <t>6-Fam-dT</t>
  </si>
  <si>
    <t>Fluorescein-dT</t>
  </si>
  <si>
    <t>FITC-dT</t>
  </si>
  <si>
    <t>Tet-dT</t>
  </si>
  <si>
    <t>Hex-dT</t>
  </si>
  <si>
    <t>Tamra-dT</t>
  </si>
  <si>
    <t>Rox-dT</t>
  </si>
  <si>
    <t>Joe-dT</t>
  </si>
  <si>
    <t>Cy3-dT</t>
  </si>
  <si>
    <t>Cy5-dT</t>
  </si>
  <si>
    <t>Cy5.5-dT</t>
  </si>
  <si>
    <t>TexasRed-dT</t>
  </si>
  <si>
    <t>Atto425-dT</t>
  </si>
  <si>
    <t>Atto550-dT</t>
  </si>
  <si>
    <t>6-Fam-dC</t>
  </si>
  <si>
    <t>Fluorescein-dC</t>
  </si>
  <si>
    <t>Tet-dC</t>
  </si>
  <si>
    <t>Hex-dC</t>
  </si>
  <si>
    <t>Tamra-dC</t>
  </si>
  <si>
    <t>Rox-dC</t>
  </si>
  <si>
    <t>Joe-dC</t>
  </si>
  <si>
    <t>Cy3-dC</t>
  </si>
  <si>
    <t>Cy5-dC</t>
  </si>
  <si>
    <t>Cy5.5-dC</t>
  </si>
  <si>
    <t>Atto425-dC</t>
  </si>
  <si>
    <t>Atto550-dC</t>
  </si>
  <si>
    <t>C6-Amino-dT</t>
  </si>
  <si>
    <t>C2-Amino-dT</t>
  </si>
  <si>
    <t>Biotin-dT</t>
  </si>
  <si>
    <t>pdU</t>
  </si>
  <si>
    <t>dspacer</t>
  </si>
  <si>
    <t>C7 Amino</t>
  </si>
  <si>
    <t>Thiol-C3</t>
  </si>
  <si>
    <t>ddC</t>
  </si>
  <si>
    <t>inverted dT</t>
  </si>
  <si>
    <t>Dabcyl</t>
  </si>
  <si>
    <t>BHQ-1</t>
  </si>
  <si>
    <t>BHQ-2</t>
  </si>
  <si>
    <t>Alrol</t>
  </si>
  <si>
    <t>C9 Spacer</t>
  </si>
  <si>
    <t>Some examples for DNA duplex oligos defined and validated through the metabion .xls template …</t>
  </si>
  <si>
    <r>
      <rPr>
        <b/>
        <sz val="10"/>
        <color indexed="10"/>
        <rFont val="Arial"/>
        <family val="2"/>
      </rPr>
      <t xml:space="preserve">Please note: 
</t>
    </r>
    <r>
      <rPr>
        <b/>
        <sz val="10"/>
        <color indexed="9"/>
        <rFont val="Arial"/>
        <family val="2"/>
      </rPr>
      <t>Enter one line per single strand, lines with identical Duplex names will be considered to belong together. 
All Sequences must be given in 5'-3' direction.</t>
    </r>
  </si>
  <si>
    <r>
      <t xml:space="preserve">Please enter only DNA sequence in column </t>
    </r>
    <r>
      <rPr>
        <b/>
        <i/>
        <sz val="10"/>
        <color indexed="10"/>
        <rFont val="Arial"/>
        <family val="2"/>
      </rPr>
      <t>Sequence 5' - 3'</t>
    </r>
  </si>
  <si>
    <t>AAAAAAAAAAA</t>
  </si>
  <si>
    <t>TTTTTTTTTCT</t>
  </si>
  <si>
    <t>TTTTTTTTTTT</t>
  </si>
  <si>
    <r>
      <t xml:space="preserve">For filling in columns defining specifications like </t>
    </r>
    <r>
      <rPr>
        <b/>
        <i/>
        <sz val="10"/>
        <color indexed="10"/>
        <rFont val="Arial"/>
        <family val="2"/>
      </rPr>
      <t>Purification, Yield scale, Shipping condition, 5' Modification, or 3' Modification,</t>
    </r>
    <r>
      <rPr>
        <b/>
        <sz val="10"/>
        <color indexed="17"/>
        <rFont val="Arial"/>
        <family val="2"/>
      </rPr>
      <t xml:space="preserve"> please choose only values from the respective dropdown-lists. 
For empty columns, default values will be considered automatically.</t>
    </r>
  </si>
  <si>
    <r>
      <t xml:space="preserve">Oligos are grouped for duplex formation by assigning them to different </t>
    </r>
    <r>
      <rPr>
        <b/>
        <i/>
        <sz val="10"/>
        <color indexed="10"/>
        <rFont val="Arial"/>
        <family val="2"/>
      </rPr>
      <t>Duplex names</t>
    </r>
    <r>
      <rPr>
        <b/>
        <sz val="10"/>
        <color indexed="17"/>
        <rFont val="Arial"/>
        <family val="2"/>
      </rPr>
      <t xml:space="preserve">. Identical duplex names will be considered to belong together.
</t>
    </r>
    <r>
      <rPr>
        <b/>
        <i/>
        <sz val="10"/>
        <color indexed="10"/>
        <rFont val="Arial"/>
        <family val="2"/>
      </rPr>
      <t>Sequence name</t>
    </r>
    <r>
      <rPr>
        <b/>
        <sz val="10"/>
        <color indexed="17"/>
        <rFont val="Arial"/>
        <family val="2"/>
      </rPr>
      <t xml:space="preserve"> will be prefilled with "DuplexName_1" and "DuplexName_2". You may choose different names if you wish (if possible the two names should indicate some togetherness)
In case you leave Sequence name empty, we'll use "DuplexName_1" and "DuplexName_2" automatically.</t>
    </r>
  </si>
  <si>
    <t>CCCCCCCCC</t>
  </si>
  <si>
    <t>GGGGGGGGG</t>
  </si>
  <si>
    <t>DNA Duplex</t>
  </si>
  <si>
    <t>DNA Duplex_1</t>
  </si>
  <si>
    <t>DNA Duplex_2</t>
  </si>
  <si>
    <t>in DNA-Duplexes, you may choose modifications individually for both strands</t>
  </si>
  <si>
    <t>C3 spacer</t>
  </si>
  <si>
    <t>C9 spacer</t>
  </si>
  <si>
    <t>C9spacer</t>
  </si>
  <si>
    <t>C6 spacer</t>
  </si>
  <si>
    <t>C12 spacer</t>
  </si>
  <si>
    <t>C6spacer</t>
  </si>
  <si>
    <t>C12spacer</t>
  </si>
  <si>
    <t>5-Me-dC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</si>
</sst>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>
        <color indexed="63"/>
      </bottom>
    </border>
    <border>
      <left>
        <color indexed="63"/>
      </left>
      <right style="thin">
        <color theme="4" tint="0.5999600291252136"/>
      </right>
      <top style="thin">
        <color theme="4" tint="0.5999600291252136"/>
      </top>
      <bottom>
        <color indexed="63"/>
      </bottom>
    </border>
    <border>
      <left style="thin">
        <color theme="4" tint="0.5999600291252136"/>
      </left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>
        <color indexed="63"/>
      </left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46" fillId="33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7" fillId="0" borderId="0" xfId="0" applyNumberFormat="1" applyFont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7" fillId="0" borderId="15" xfId="0" applyNumberFormat="1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47" fillId="0" borderId="17" xfId="0" applyNumberFormat="1" applyFont="1" applyBorder="1" applyAlignment="1">
      <alignment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47" fillId="2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47" fillId="2" borderId="21" xfId="0" applyNumberFormat="1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47" fillId="0" borderId="2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3" fillId="34" borderId="0" xfId="0" applyFont="1" applyFill="1" applyAlignment="1">
      <alignment horizontal="left"/>
    </xf>
    <xf numFmtId="0" fontId="49" fillId="35" borderId="0" xfId="0" applyFont="1" applyFill="1" applyAlignment="1">
      <alignment horizontal="left" wrapText="1"/>
    </xf>
    <xf numFmtId="0" fontId="48" fillId="0" borderId="24" xfId="0" applyFont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  <border>
        <left/>
        <right/>
        <top style="thin">
          <color theme="4" tint="0.5999600291252136"/>
        </top>
        <bottom style="thin">
          <color theme="4" tint="0.5999600291252136"/>
        </bottom>
      </border>
    </dxf>
    <dxf>
      <fill>
        <patternFill>
          <bgColor theme="0" tint="-0.149959996342659"/>
        </patternFill>
      </fill>
      <border>
        <left/>
        <right/>
        <top style="thin">
          <color theme="0" tint="-0.14993000030517578"/>
        </top>
        <bottom style="thin">
          <color theme="0" tint="-0.14993000030517578"/>
        </bottom>
      </border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7999799847602844"/>
        </patternFill>
      </fill>
      <border>
        <left/>
        <right/>
        <top style="thin">
          <color theme="4" tint="0.5999600291252136"/>
        </top>
        <bottom style="thin">
          <color theme="4" tint="0.5999600291252136"/>
        </bottom>
      </border>
    </dxf>
    <dxf>
      <border>
        <left/>
        <right/>
        <top style="thin">
          <color theme="0" tint="-0.14993000030517578"/>
        </top>
        <bottom style="thin">
          <color theme="0" tint="-0.14993000030517578"/>
        </bottom>
      </border>
    </dxf>
    <dxf>
      <font>
        <b/>
        <i val="0"/>
        <color theme="0"/>
      </font>
      <fill>
        <patternFill>
          <bgColor theme="3"/>
        </patternFill>
      </fill>
    </dxf>
  </dxfs>
  <tableStyles count="1" defaultTableStyle="TableStyleMedium9" defaultPivotStyle="PivotStyleLight16">
    <tableStyle name="2Zeilen" pivot="0" count="3">
      <tableStyleElement type="headerRow" dxfId="60"/>
      <tableStyleElement type="firstRowStripe" size="2" dxfId="59"/>
      <tableStyleElement type="secondRowStripe" size="2" dxfId="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le3" displayName="Tabelle3" ref="A1:M101" comment="" totalsRowShown="0">
  <tableColumns count="13">
    <tableColumn id="1" name="Type"/>
    <tableColumn id="2" name="Duplex name"/>
    <tableColumn id="3" name="Sequence name"/>
    <tableColumn id="4" name="Purification"/>
    <tableColumn id="5" name="Yield scale"/>
    <tableColumn id="6" name="Shipping Condition"/>
    <tableColumn id="7" name="5' Modification"/>
    <tableColumn id="8" name="Sequence 5' - 3'"/>
    <tableColumn id="9" name="3' Modification"/>
    <tableColumn id="13" name="internal modification"/>
    <tableColumn id="10" name="Quality check Maldi"/>
    <tableColumn id="11" name="Comment"/>
    <tableColumn id="12" name="Error Messages"/>
  </tableColumns>
  <tableStyleInfo name="2Zeile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selection activeCell="B2" sqref="B2"/>
    </sheetView>
  </sheetViews>
  <sheetFormatPr defaultColWidth="32.8515625" defaultRowHeight="12.75"/>
  <cols>
    <col min="1" max="1" width="11.57421875" style="0" customWidth="1"/>
    <col min="2" max="2" width="24.421875" style="0" customWidth="1"/>
    <col min="3" max="3" width="19.57421875" style="0" customWidth="1"/>
    <col min="4" max="4" width="13.421875" style="0" customWidth="1"/>
    <col min="5" max="5" width="8.7109375" style="0" customWidth="1"/>
    <col min="6" max="6" width="11.28125" style="0" customWidth="1"/>
    <col min="7" max="7" width="14.7109375" style="0" customWidth="1"/>
    <col min="8" max="8" width="42.57421875" style="0" customWidth="1"/>
    <col min="9" max="10" width="16.7109375" style="0" customWidth="1"/>
    <col min="11" max="11" width="12.7109375" style="0" customWidth="1"/>
    <col min="12" max="12" width="29.8515625" style="0" customWidth="1"/>
    <col min="13" max="13" width="73.7109375" style="26" customWidth="1"/>
  </cols>
  <sheetData>
    <row r="1" spans="1:13" ht="24" customHeight="1">
      <c r="A1" s="8" t="s">
        <v>14</v>
      </c>
      <c r="B1" s="8" t="s">
        <v>29</v>
      </c>
      <c r="C1" s="8" t="s">
        <v>6</v>
      </c>
      <c r="D1" s="8" t="s">
        <v>1</v>
      </c>
      <c r="E1" s="8" t="s">
        <v>36</v>
      </c>
      <c r="F1" s="8" t="s">
        <v>11</v>
      </c>
      <c r="G1" s="8" t="s">
        <v>10</v>
      </c>
      <c r="H1" s="8" t="s">
        <v>64</v>
      </c>
      <c r="I1" s="8" t="s">
        <v>63</v>
      </c>
      <c r="J1" s="8" t="s">
        <v>65</v>
      </c>
      <c r="K1" s="8" t="s">
        <v>12</v>
      </c>
      <c r="L1" s="8" t="s">
        <v>13</v>
      </c>
      <c r="M1" s="8" t="s">
        <v>35</v>
      </c>
    </row>
    <row r="2" spans="1:13" ht="12.75">
      <c r="A2" s="7" t="s">
        <v>57</v>
      </c>
      <c r="B2" s="13"/>
      <c r="C2" s="13">
        <f>IF(B2&lt;&gt;"",IF(MOD(ROW(),2)=0,B2&amp;"_1",B1&amp;"_2"),"")</f>
      </c>
      <c r="G2" s="12"/>
      <c r="H2" s="13"/>
      <c r="I2" s="13"/>
      <c r="J2" s="13"/>
      <c r="K2" s="12"/>
      <c r="L2" s="13"/>
      <c r="M2" s="28">
        <f aca="true" t="shared" si="0" ref="M2:M33">IF(AND(B2&lt;&gt;"",H2&lt;&gt;""),IF(A2="DNA-Duplex",IF(MOD(ROW(),2)=0,IF(B2&lt;&gt;B3,"Please check duplex name - must be identical for both strands!",""),IF(B2&lt;&gt;B1,"Please check duplex name - must be identical for both strands!","")),"Error! - Please check Type or use different form"),"")</f>
      </c>
    </row>
    <row r="3" spans="1:13" ht="12.75">
      <c r="A3" s="7" t="s">
        <v>57</v>
      </c>
      <c r="B3" s="13">
        <f>IF(B2&lt;&gt;"",B2,"")</f>
      </c>
      <c r="C3" s="13">
        <f aca="true" t="shared" si="1" ref="C3:C66">IF(B3&lt;&gt;"",IF(MOD(ROW(),2)=0,B3&amp;"_1",B2&amp;"_2"),"")</f>
      </c>
      <c r="G3" s="12"/>
      <c r="H3" s="13"/>
      <c r="I3" s="13"/>
      <c r="J3" s="13"/>
      <c r="K3" s="12"/>
      <c r="L3" s="13"/>
      <c r="M3" s="28">
        <f t="shared" si="0"/>
      </c>
    </row>
    <row r="4" spans="1:13" ht="12.75">
      <c r="A4" s="7" t="s">
        <v>57</v>
      </c>
      <c r="B4" s="13"/>
      <c r="C4" s="13">
        <f t="shared" si="1"/>
      </c>
      <c r="G4" s="10"/>
      <c r="H4" s="13"/>
      <c r="I4" s="13"/>
      <c r="J4" s="13"/>
      <c r="K4" s="12"/>
      <c r="L4" s="13"/>
      <c r="M4" s="28">
        <f t="shared" si="0"/>
      </c>
    </row>
    <row r="5" spans="1:13" ht="12.75">
      <c r="A5" s="7" t="s">
        <v>57</v>
      </c>
      <c r="B5" s="13">
        <f>IF(B4&lt;&gt;"",B4,"")</f>
      </c>
      <c r="C5" s="13">
        <f t="shared" si="1"/>
      </c>
      <c r="G5" s="10"/>
      <c r="H5" s="27"/>
      <c r="I5" s="27"/>
      <c r="J5" s="27"/>
      <c r="K5" s="12"/>
      <c r="L5" s="13"/>
      <c r="M5" s="28">
        <f t="shared" si="0"/>
      </c>
    </row>
    <row r="6" spans="1:13" ht="12.75">
      <c r="A6" s="7" t="s">
        <v>57</v>
      </c>
      <c r="B6" s="13"/>
      <c r="C6" s="13">
        <f t="shared" si="1"/>
      </c>
      <c r="G6" s="10"/>
      <c r="H6" s="13"/>
      <c r="I6" s="12"/>
      <c r="J6" s="12"/>
      <c r="K6" s="12"/>
      <c r="L6" s="13"/>
      <c r="M6" s="28">
        <f t="shared" si="0"/>
      </c>
    </row>
    <row r="7" spans="1:13" ht="12.75">
      <c r="A7" s="7" t="s">
        <v>57</v>
      </c>
      <c r="B7" s="13">
        <f>IF(B6&lt;&gt;"",B6,"")</f>
      </c>
      <c r="C7" s="13">
        <f t="shared" si="1"/>
      </c>
      <c r="G7" s="10"/>
      <c r="H7" s="13"/>
      <c r="I7" s="12"/>
      <c r="J7" s="12"/>
      <c r="K7" s="12"/>
      <c r="L7" s="13"/>
      <c r="M7" s="28">
        <f t="shared" si="0"/>
      </c>
    </row>
    <row r="8" spans="1:13" ht="12.75">
      <c r="A8" s="7" t="s">
        <v>57</v>
      </c>
      <c r="B8" s="13"/>
      <c r="C8" s="13">
        <f t="shared" si="1"/>
      </c>
      <c r="G8" s="10"/>
      <c r="H8" s="13"/>
      <c r="I8" s="12"/>
      <c r="J8" s="12"/>
      <c r="K8" s="12"/>
      <c r="L8" s="13"/>
      <c r="M8" s="28">
        <f t="shared" si="0"/>
      </c>
    </row>
    <row r="9" spans="1:13" ht="12.75">
      <c r="A9" s="7" t="s">
        <v>57</v>
      </c>
      <c r="B9" s="13">
        <f>IF(B8&lt;&gt;"",B8,"")</f>
      </c>
      <c r="C9" s="13">
        <f t="shared" si="1"/>
      </c>
      <c r="G9" s="10"/>
      <c r="H9" s="12"/>
      <c r="I9" s="12"/>
      <c r="J9" s="12"/>
      <c r="K9" s="12"/>
      <c r="L9" s="13"/>
      <c r="M9" s="28">
        <f t="shared" si="0"/>
      </c>
    </row>
    <row r="10" spans="1:13" ht="12.75">
      <c r="A10" s="7" t="s">
        <v>57</v>
      </c>
      <c r="B10" s="13"/>
      <c r="C10" s="13">
        <f t="shared" si="1"/>
      </c>
      <c r="G10" s="12"/>
      <c r="H10" s="12"/>
      <c r="I10" s="12"/>
      <c r="J10" s="12"/>
      <c r="K10" s="12"/>
      <c r="L10" s="13"/>
      <c r="M10" s="28">
        <f t="shared" si="0"/>
      </c>
    </row>
    <row r="11" spans="1:13" ht="12.75">
      <c r="A11" s="7" t="s">
        <v>57</v>
      </c>
      <c r="B11" s="13">
        <f>IF(B10&lt;&gt;"",B10,"")</f>
      </c>
      <c r="C11" s="13">
        <f t="shared" si="1"/>
      </c>
      <c r="G11" s="12"/>
      <c r="H11" s="12"/>
      <c r="I11" s="12"/>
      <c r="J11" s="12"/>
      <c r="K11" s="12"/>
      <c r="L11" s="13"/>
      <c r="M11" s="28">
        <f t="shared" si="0"/>
      </c>
    </row>
    <row r="12" spans="1:13" ht="12.75">
      <c r="A12" s="7" t="s">
        <v>57</v>
      </c>
      <c r="B12" s="13"/>
      <c r="C12" s="13">
        <f t="shared" si="1"/>
      </c>
      <c r="G12" s="10"/>
      <c r="H12" s="12"/>
      <c r="I12" s="12"/>
      <c r="J12" s="12"/>
      <c r="K12" s="12"/>
      <c r="L12" s="13"/>
      <c r="M12" s="28">
        <f t="shared" si="0"/>
      </c>
    </row>
    <row r="13" spans="1:13" ht="12.75">
      <c r="A13" s="7" t="s">
        <v>57</v>
      </c>
      <c r="B13" s="13">
        <f>IF(B12&lt;&gt;"",B12,"")</f>
      </c>
      <c r="C13" s="13">
        <f t="shared" si="1"/>
      </c>
      <c r="G13" s="10"/>
      <c r="H13" s="12"/>
      <c r="I13" s="12"/>
      <c r="J13" s="12"/>
      <c r="K13" s="12"/>
      <c r="L13" s="13"/>
      <c r="M13" s="28">
        <f t="shared" si="0"/>
      </c>
    </row>
    <row r="14" spans="1:13" ht="12.75">
      <c r="A14" s="7" t="s">
        <v>57</v>
      </c>
      <c r="B14" s="13"/>
      <c r="C14" s="13">
        <f t="shared" si="1"/>
      </c>
      <c r="G14" s="12"/>
      <c r="H14" s="12"/>
      <c r="I14" s="12"/>
      <c r="J14" s="12"/>
      <c r="K14" s="12"/>
      <c r="L14" s="13"/>
      <c r="M14" s="28">
        <f t="shared" si="0"/>
      </c>
    </row>
    <row r="15" spans="1:13" ht="12.75">
      <c r="A15" s="7" t="s">
        <v>57</v>
      </c>
      <c r="B15" s="13">
        <f>IF(B14&lt;&gt;"",B14,"")</f>
      </c>
      <c r="C15" s="13">
        <f t="shared" si="1"/>
      </c>
      <c r="G15" s="13"/>
      <c r="H15" s="12"/>
      <c r="I15" s="12"/>
      <c r="J15" s="12"/>
      <c r="K15" s="12"/>
      <c r="L15" s="13"/>
      <c r="M15" s="28">
        <f t="shared" si="0"/>
      </c>
    </row>
    <row r="16" spans="1:13" ht="12.75">
      <c r="A16" s="7" t="s">
        <v>57</v>
      </c>
      <c r="B16" s="13"/>
      <c r="C16" s="13">
        <f t="shared" si="1"/>
      </c>
      <c r="G16" s="12"/>
      <c r="H16" s="12"/>
      <c r="I16" s="12"/>
      <c r="J16" s="12"/>
      <c r="K16" s="12"/>
      <c r="L16" s="13"/>
      <c r="M16" s="28">
        <f t="shared" si="0"/>
      </c>
    </row>
    <row r="17" spans="1:13" ht="12.75">
      <c r="A17" s="7" t="s">
        <v>57</v>
      </c>
      <c r="B17" s="13">
        <f>IF(B16&lt;&gt;"",B16,"")</f>
      </c>
      <c r="C17" s="13">
        <f t="shared" si="1"/>
      </c>
      <c r="G17" s="12"/>
      <c r="H17" s="12"/>
      <c r="I17" s="12"/>
      <c r="J17" s="12"/>
      <c r="K17" s="12"/>
      <c r="L17" s="13"/>
      <c r="M17" s="28">
        <f t="shared" si="0"/>
      </c>
    </row>
    <row r="18" spans="1:13" ht="12.75">
      <c r="A18" s="7" t="s">
        <v>57</v>
      </c>
      <c r="B18" s="13"/>
      <c r="C18" s="13">
        <f t="shared" si="1"/>
      </c>
      <c r="G18" s="12"/>
      <c r="H18" s="12"/>
      <c r="I18" s="12"/>
      <c r="J18" s="12"/>
      <c r="K18" s="12"/>
      <c r="L18" s="13"/>
      <c r="M18" s="28">
        <f t="shared" si="0"/>
      </c>
    </row>
    <row r="19" spans="1:13" ht="12.75">
      <c r="A19" s="7" t="s">
        <v>57</v>
      </c>
      <c r="B19" s="13">
        <f>IF(B18&lt;&gt;"",B18,"")</f>
      </c>
      <c r="C19" s="13">
        <f t="shared" si="1"/>
      </c>
      <c r="G19" s="12"/>
      <c r="H19" s="12"/>
      <c r="I19" s="12"/>
      <c r="J19" s="12"/>
      <c r="K19" s="12"/>
      <c r="L19" s="13"/>
      <c r="M19" s="28">
        <f t="shared" si="0"/>
      </c>
    </row>
    <row r="20" spans="1:13" ht="12.75">
      <c r="A20" s="7" t="s">
        <v>57</v>
      </c>
      <c r="B20" s="13"/>
      <c r="C20" s="13">
        <f t="shared" si="1"/>
      </c>
      <c r="G20" s="12"/>
      <c r="H20" s="12"/>
      <c r="I20" s="12"/>
      <c r="J20" s="12"/>
      <c r="K20" s="12"/>
      <c r="L20" s="13"/>
      <c r="M20" s="28">
        <f t="shared" si="0"/>
      </c>
    </row>
    <row r="21" spans="1:13" ht="12.75">
      <c r="A21" s="7" t="s">
        <v>57</v>
      </c>
      <c r="B21" s="13">
        <f>IF(B20&lt;&gt;"",B20,"")</f>
      </c>
      <c r="C21" s="13">
        <f t="shared" si="1"/>
      </c>
      <c r="G21" s="12"/>
      <c r="H21" s="12"/>
      <c r="I21" s="12"/>
      <c r="J21" s="12"/>
      <c r="K21" s="12"/>
      <c r="L21" s="13"/>
      <c r="M21" s="28">
        <f t="shared" si="0"/>
      </c>
    </row>
    <row r="22" spans="1:13" ht="12.75">
      <c r="A22" s="7" t="s">
        <v>57</v>
      </c>
      <c r="B22" s="13"/>
      <c r="C22" s="13">
        <f t="shared" si="1"/>
      </c>
      <c r="G22" s="12"/>
      <c r="H22" s="12"/>
      <c r="I22" s="12"/>
      <c r="J22" s="12"/>
      <c r="K22" s="12"/>
      <c r="L22" s="13"/>
      <c r="M22" s="28">
        <f t="shared" si="0"/>
      </c>
    </row>
    <row r="23" spans="1:13" ht="12.75">
      <c r="A23" s="7" t="s">
        <v>57</v>
      </c>
      <c r="B23" s="13">
        <f>IF(B22&lt;&gt;"",B22,"")</f>
      </c>
      <c r="C23" s="13">
        <f t="shared" si="1"/>
      </c>
      <c r="G23" s="12"/>
      <c r="H23" s="12"/>
      <c r="I23" s="12"/>
      <c r="J23" s="12"/>
      <c r="K23" s="12"/>
      <c r="L23" s="13"/>
      <c r="M23" s="28">
        <f t="shared" si="0"/>
      </c>
    </row>
    <row r="24" spans="1:13" ht="12.75">
      <c r="A24" s="7" t="s">
        <v>57</v>
      </c>
      <c r="B24" s="13"/>
      <c r="C24" s="13">
        <f t="shared" si="1"/>
      </c>
      <c r="G24" s="12"/>
      <c r="H24" s="12"/>
      <c r="I24" s="12"/>
      <c r="J24" s="12"/>
      <c r="K24" s="12"/>
      <c r="L24" s="13"/>
      <c r="M24" s="28">
        <f t="shared" si="0"/>
      </c>
    </row>
    <row r="25" spans="1:13" ht="12.75">
      <c r="A25" s="7" t="s">
        <v>57</v>
      </c>
      <c r="B25" s="13">
        <f>IF(B24&lt;&gt;"",B24,"")</f>
      </c>
      <c r="C25" s="13">
        <f t="shared" si="1"/>
      </c>
      <c r="G25" s="12"/>
      <c r="H25" s="12"/>
      <c r="I25" s="12"/>
      <c r="J25" s="12"/>
      <c r="K25" s="12"/>
      <c r="L25" s="13"/>
      <c r="M25" s="28">
        <f t="shared" si="0"/>
      </c>
    </row>
    <row r="26" spans="1:13" ht="12.75">
      <c r="A26" s="7" t="s">
        <v>57</v>
      </c>
      <c r="B26" s="13"/>
      <c r="C26" s="13">
        <f t="shared" si="1"/>
      </c>
      <c r="G26" s="12"/>
      <c r="H26" s="12"/>
      <c r="I26" s="12"/>
      <c r="J26" s="12"/>
      <c r="K26" s="12"/>
      <c r="L26" s="13"/>
      <c r="M26" s="28">
        <f t="shared" si="0"/>
      </c>
    </row>
    <row r="27" spans="1:13" ht="12.75">
      <c r="A27" s="7" t="s">
        <v>57</v>
      </c>
      <c r="B27" s="13">
        <f>IF(B26&lt;&gt;"",B26,"")</f>
      </c>
      <c r="C27" s="13">
        <f t="shared" si="1"/>
      </c>
      <c r="G27" s="12"/>
      <c r="H27" s="12"/>
      <c r="I27" s="12"/>
      <c r="J27" s="12"/>
      <c r="K27" s="12"/>
      <c r="L27" s="13"/>
      <c r="M27" s="28">
        <f t="shared" si="0"/>
      </c>
    </row>
    <row r="28" spans="1:13" ht="12.75">
      <c r="A28" s="7" t="s">
        <v>57</v>
      </c>
      <c r="B28" s="13"/>
      <c r="C28" s="13">
        <f t="shared" si="1"/>
      </c>
      <c r="G28" s="12"/>
      <c r="H28" s="12"/>
      <c r="I28" s="12"/>
      <c r="J28" s="12"/>
      <c r="K28" s="12"/>
      <c r="L28" s="13"/>
      <c r="M28" s="28">
        <f t="shared" si="0"/>
      </c>
    </row>
    <row r="29" spans="1:13" ht="12.75">
      <c r="A29" s="7" t="s">
        <v>57</v>
      </c>
      <c r="B29" s="13">
        <f>IF(B28&lt;&gt;"",B28,"")</f>
      </c>
      <c r="C29" s="13">
        <f t="shared" si="1"/>
      </c>
      <c r="G29" s="12"/>
      <c r="H29" s="12"/>
      <c r="I29" s="12"/>
      <c r="J29" s="12"/>
      <c r="K29" s="12"/>
      <c r="L29" s="13"/>
      <c r="M29" s="28">
        <f t="shared" si="0"/>
      </c>
    </row>
    <row r="30" spans="1:13" ht="12.75">
      <c r="A30" s="7" t="s">
        <v>57</v>
      </c>
      <c r="B30" s="13"/>
      <c r="C30" s="13">
        <f t="shared" si="1"/>
      </c>
      <c r="G30" s="12"/>
      <c r="H30" s="12"/>
      <c r="I30" s="12"/>
      <c r="J30" s="12"/>
      <c r="K30" s="12"/>
      <c r="L30" s="13"/>
      <c r="M30" s="28">
        <f t="shared" si="0"/>
      </c>
    </row>
    <row r="31" spans="1:13" ht="12.75">
      <c r="A31" s="7" t="s">
        <v>57</v>
      </c>
      <c r="B31" s="13">
        <f>IF(B30&lt;&gt;"",B30,"")</f>
      </c>
      <c r="C31" s="13">
        <f t="shared" si="1"/>
      </c>
      <c r="H31" s="12"/>
      <c r="I31" s="12"/>
      <c r="J31" s="12"/>
      <c r="K31" s="12"/>
      <c r="L31" s="13"/>
      <c r="M31" s="28">
        <f t="shared" si="0"/>
      </c>
    </row>
    <row r="32" spans="1:13" ht="12.75">
      <c r="A32" s="7" t="s">
        <v>57</v>
      </c>
      <c r="B32" s="13"/>
      <c r="C32" s="13">
        <f t="shared" si="1"/>
      </c>
      <c r="G32" s="12"/>
      <c r="H32" s="12"/>
      <c r="I32" s="12"/>
      <c r="J32" s="12"/>
      <c r="K32" s="12"/>
      <c r="L32" s="13"/>
      <c r="M32" s="28">
        <f t="shared" si="0"/>
      </c>
    </row>
    <row r="33" spans="1:13" ht="12.75">
      <c r="A33" s="7" t="s">
        <v>57</v>
      </c>
      <c r="B33" s="13">
        <f>IF(B32&lt;&gt;"",B32,"")</f>
      </c>
      <c r="C33" s="13">
        <f t="shared" si="1"/>
      </c>
      <c r="G33" s="12"/>
      <c r="H33" s="12"/>
      <c r="I33" s="12"/>
      <c r="J33" s="12"/>
      <c r="K33" s="12"/>
      <c r="L33" s="13"/>
      <c r="M33" s="28">
        <f t="shared" si="0"/>
      </c>
    </row>
    <row r="34" spans="1:13" ht="12.75">
      <c r="A34" s="7" t="s">
        <v>57</v>
      </c>
      <c r="B34" s="13"/>
      <c r="C34" s="13">
        <f t="shared" si="1"/>
      </c>
      <c r="G34" s="12"/>
      <c r="H34" s="12"/>
      <c r="I34" s="12"/>
      <c r="J34" s="12"/>
      <c r="K34" s="12"/>
      <c r="L34" s="13"/>
      <c r="M34" s="28">
        <f aca="true" t="shared" si="2" ref="M34:M65">IF(AND(B34&lt;&gt;"",H34&lt;&gt;""),IF(A34="DNA-Duplex",IF(MOD(ROW(),2)=0,IF(B34&lt;&gt;B35,"Please check duplex name - must be identical for both strands!",""),IF(B34&lt;&gt;B33,"Please check duplex name - must be identical for both strands!","")),"Error! - Please check Type or use different form"),"")</f>
      </c>
    </row>
    <row r="35" spans="1:13" ht="12.75">
      <c r="A35" s="7" t="s">
        <v>57</v>
      </c>
      <c r="B35" s="13">
        <f>IF(B34&lt;&gt;"",B34,"")</f>
      </c>
      <c r="C35" s="13">
        <f t="shared" si="1"/>
      </c>
      <c r="G35" s="12"/>
      <c r="H35" s="12"/>
      <c r="I35" s="12"/>
      <c r="J35" s="12"/>
      <c r="K35" s="12"/>
      <c r="L35" s="13"/>
      <c r="M35" s="28">
        <f t="shared" si="2"/>
      </c>
    </row>
    <row r="36" spans="1:13" ht="12.75">
      <c r="A36" s="7" t="s">
        <v>57</v>
      </c>
      <c r="B36" s="13"/>
      <c r="C36" s="13">
        <f t="shared" si="1"/>
      </c>
      <c r="G36" s="12"/>
      <c r="H36" s="12"/>
      <c r="I36" s="12"/>
      <c r="J36" s="12"/>
      <c r="K36" s="12"/>
      <c r="L36" s="13"/>
      <c r="M36" s="28">
        <f t="shared" si="2"/>
      </c>
    </row>
    <row r="37" spans="1:13" ht="12.75">
      <c r="A37" s="7" t="s">
        <v>57</v>
      </c>
      <c r="B37" s="13">
        <f>IF(B36&lt;&gt;"",B36,"")</f>
      </c>
      <c r="C37" s="13">
        <f t="shared" si="1"/>
      </c>
      <c r="G37" s="12"/>
      <c r="H37" s="12"/>
      <c r="I37" s="12"/>
      <c r="J37" s="12"/>
      <c r="K37" s="12"/>
      <c r="L37" s="13"/>
      <c r="M37" s="28">
        <f t="shared" si="2"/>
      </c>
    </row>
    <row r="38" spans="1:13" ht="12.75">
      <c r="A38" s="7" t="s">
        <v>57</v>
      </c>
      <c r="B38" s="13"/>
      <c r="C38" s="13">
        <f t="shared" si="1"/>
      </c>
      <c r="G38" s="12"/>
      <c r="H38" s="12"/>
      <c r="I38" s="12"/>
      <c r="J38" s="12"/>
      <c r="K38" s="12"/>
      <c r="L38" s="13"/>
      <c r="M38" s="28">
        <f t="shared" si="2"/>
      </c>
    </row>
    <row r="39" spans="1:13" ht="12.75">
      <c r="A39" s="7" t="s">
        <v>57</v>
      </c>
      <c r="B39" s="13">
        <f>IF(B38&lt;&gt;"",B38,"")</f>
      </c>
      <c r="C39" s="13">
        <f t="shared" si="1"/>
      </c>
      <c r="G39" s="12"/>
      <c r="H39" s="12"/>
      <c r="I39" s="12"/>
      <c r="J39" s="12"/>
      <c r="K39" s="12"/>
      <c r="L39" s="13"/>
      <c r="M39" s="28">
        <f t="shared" si="2"/>
      </c>
    </row>
    <row r="40" spans="1:13" ht="12.75">
      <c r="A40" s="7" t="s">
        <v>57</v>
      </c>
      <c r="B40" s="13"/>
      <c r="C40" s="13">
        <f t="shared" si="1"/>
      </c>
      <c r="G40" s="12"/>
      <c r="H40" s="12"/>
      <c r="I40" s="12"/>
      <c r="J40" s="12"/>
      <c r="K40" s="12"/>
      <c r="L40" s="13"/>
      <c r="M40" s="28">
        <f t="shared" si="2"/>
      </c>
    </row>
    <row r="41" spans="1:13" ht="12.75">
      <c r="A41" s="7" t="s">
        <v>57</v>
      </c>
      <c r="B41" s="13">
        <f>IF(B40&lt;&gt;"",B40,"")</f>
      </c>
      <c r="C41" s="13">
        <f t="shared" si="1"/>
      </c>
      <c r="G41" s="12"/>
      <c r="H41" s="12"/>
      <c r="I41" s="12"/>
      <c r="J41" s="12"/>
      <c r="K41" s="12"/>
      <c r="L41" s="13"/>
      <c r="M41" s="28">
        <f t="shared" si="2"/>
      </c>
    </row>
    <row r="42" spans="1:13" ht="12.75">
      <c r="A42" s="7" t="s">
        <v>57</v>
      </c>
      <c r="B42" s="13"/>
      <c r="C42" s="13">
        <f t="shared" si="1"/>
      </c>
      <c r="G42" s="12"/>
      <c r="H42" s="12"/>
      <c r="I42" s="12"/>
      <c r="J42" s="12"/>
      <c r="K42" s="12"/>
      <c r="L42" s="13"/>
      <c r="M42" s="28">
        <f t="shared" si="2"/>
      </c>
    </row>
    <row r="43" spans="1:13" ht="12.75">
      <c r="A43" s="7" t="s">
        <v>57</v>
      </c>
      <c r="B43" s="13">
        <f>IF(B42&lt;&gt;"",B42,"")</f>
      </c>
      <c r="C43" s="13">
        <f t="shared" si="1"/>
      </c>
      <c r="G43" s="12"/>
      <c r="H43" s="12"/>
      <c r="I43" s="12"/>
      <c r="J43" s="12"/>
      <c r="K43" s="12"/>
      <c r="L43" s="13"/>
      <c r="M43" s="28">
        <f t="shared" si="2"/>
      </c>
    </row>
    <row r="44" spans="1:13" ht="12.75">
      <c r="A44" s="7" t="s">
        <v>57</v>
      </c>
      <c r="B44" s="13"/>
      <c r="C44" s="13">
        <f t="shared" si="1"/>
      </c>
      <c r="G44" s="10"/>
      <c r="H44" s="12"/>
      <c r="I44" s="12"/>
      <c r="J44" s="12"/>
      <c r="K44" s="12"/>
      <c r="L44" s="13"/>
      <c r="M44" s="28">
        <f t="shared" si="2"/>
      </c>
    </row>
    <row r="45" spans="1:13" ht="12.75">
      <c r="A45" s="7" t="s">
        <v>57</v>
      </c>
      <c r="B45" s="13">
        <f>IF(B44&lt;&gt;"",B44,"")</f>
      </c>
      <c r="C45" s="13">
        <f t="shared" si="1"/>
      </c>
      <c r="D45" s="12"/>
      <c r="E45" s="12"/>
      <c r="F45" s="12"/>
      <c r="G45" s="11"/>
      <c r="H45" s="12"/>
      <c r="I45" s="12"/>
      <c r="J45" s="12"/>
      <c r="K45" s="12"/>
      <c r="L45" s="13"/>
      <c r="M45" s="28">
        <f t="shared" si="2"/>
      </c>
    </row>
    <row r="46" spans="1:13" ht="12.75">
      <c r="A46" s="7" t="s">
        <v>57</v>
      </c>
      <c r="B46" s="13"/>
      <c r="C46" s="13">
        <f t="shared" si="1"/>
      </c>
      <c r="D46" s="12"/>
      <c r="E46" s="12"/>
      <c r="F46" s="12"/>
      <c r="G46" s="11"/>
      <c r="H46" s="12"/>
      <c r="I46" s="12"/>
      <c r="J46" s="12"/>
      <c r="K46" s="12"/>
      <c r="L46" s="13"/>
      <c r="M46" s="28">
        <f t="shared" si="2"/>
      </c>
    </row>
    <row r="47" spans="1:13" ht="12.75">
      <c r="A47" s="7" t="s">
        <v>57</v>
      </c>
      <c r="B47" s="13">
        <f>IF(B46&lt;&gt;"",B46,"")</f>
      </c>
      <c r="C47" s="13">
        <f t="shared" si="1"/>
      </c>
      <c r="D47" s="12"/>
      <c r="E47" s="12"/>
      <c r="F47" s="12"/>
      <c r="G47" s="12"/>
      <c r="H47" s="12"/>
      <c r="I47" s="12"/>
      <c r="J47" s="12"/>
      <c r="K47" s="12"/>
      <c r="L47" s="13"/>
      <c r="M47" s="28">
        <f t="shared" si="2"/>
      </c>
    </row>
    <row r="48" spans="1:13" ht="12.75">
      <c r="A48" s="7" t="s">
        <v>57</v>
      </c>
      <c r="B48" s="13"/>
      <c r="C48" s="13">
        <f t="shared" si="1"/>
      </c>
      <c r="D48" s="12"/>
      <c r="E48" s="12"/>
      <c r="F48" s="12"/>
      <c r="G48" s="12"/>
      <c r="H48" s="12"/>
      <c r="I48" s="12"/>
      <c r="J48" s="12"/>
      <c r="K48" s="12"/>
      <c r="L48" s="13"/>
      <c r="M48" s="28">
        <f t="shared" si="2"/>
      </c>
    </row>
    <row r="49" spans="1:13" ht="12.75">
      <c r="A49" s="7" t="s">
        <v>57</v>
      </c>
      <c r="B49" s="13">
        <f>IF(B48&lt;&gt;"",B48,"")</f>
      </c>
      <c r="C49" s="13">
        <f t="shared" si="1"/>
      </c>
      <c r="D49" s="12"/>
      <c r="E49" s="12"/>
      <c r="F49" s="12"/>
      <c r="G49" s="12"/>
      <c r="H49" s="12"/>
      <c r="I49" s="12"/>
      <c r="J49" s="12"/>
      <c r="K49" s="12"/>
      <c r="L49" s="13"/>
      <c r="M49" s="28">
        <f t="shared" si="2"/>
      </c>
    </row>
    <row r="50" spans="1:13" ht="12.75">
      <c r="A50" s="7" t="s">
        <v>57</v>
      </c>
      <c r="B50" s="13"/>
      <c r="C50" s="13">
        <f t="shared" si="1"/>
      </c>
      <c r="D50" s="12"/>
      <c r="E50" s="12"/>
      <c r="F50" s="12"/>
      <c r="G50" s="10"/>
      <c r="H50" s="12"/>
      <c r="I50" s="12"/>
      <c r="J50" s="12"/>
      <c r="K50" s="12"/>
      <c r="L50" s="13"/>
      <c r="M50" s="28">
        <f t="shared" si="2"/>
      </c>
    </row>
    <row r="51" spans="1:13" ht="12.75">
      <c r="A51" s="7" t="s">
        <v>57</v>
      </c>
      <c r="B51" s="13">
        <f>IF(B50&lt;&gt;"",B50,"")</f>
      </c>
      <c r="C51" s="13">
        <f t="shared" si="1"/>
      </c>
      <c r="D51" s="12"/>
      <c r="E51" s="12"/>
      <c r="F51" s="12"/>
      <c r="G51" s="12"/>
      <c r="H51" s="12"/>
      <c r="I51" s="12"/>
      <c r="J51" s="12"/>
      <c r="K51" s="12"/>
      <c r="L51" s="13"/>
      <c r="M51" s="28">
        <f t="shared" si="2"/>
      </c>
    </row>
    <row r="52" spans="1:13" ht="12.75">
      <c r="A52" s="7" t="s">
        <v>57</v>
      </c>
      <c r="B52" s="13"/>
      <c r="C52" s="13">
        <f t="shared" si="1"/>
      </c>
      <c r="D52" s="12"/>
      <c r="E52" s="12"/>
      <c r="F52" s="12"/>
      <c r="G52" s="12"/>
      <c r="H52" s="12"/>
      <c r="I52" s="12"/>
      <c r="J52" s="12"/>
      <c r="K52" s="12"/>
      <c r="L52" s="13"/>
      <c r="M52" s="28">
        <f t="shared" si="2"/>
      </c>
    </row>
    <row r="53" spans="1:13" ht="12.75">
      <c r="A53" s="7" t="s">
        <v>57</v>
      </c>
      <c r="B53" s="13">
        <f>IF(B52&lt;&gt;"",B52,"")</f>
      </c>
      <c r="C53" s="13">
        <f t="shared" si="1"/>
      </c>
      <c r="D53" s="12"/>
      <c r="E53" s="12"/>
      <c r="F53" s="12"/>
      <c r="G53" s="12"/>
      <c r="H53" s="12"/>
      <c r="I53" s="12"/>
      <c r="J53" s="12"/>
      <c r="K53" s="12"/>
      <c r="L53" s="13"/>
      <c r="M53" s="28">
        <f t="shared" si="2"/>
      </c>
    </row>
    <row r="54" spans="1:13" ht="12.75">
      <c r="A54" s="7" t="s">
        <v>57</v>
      </c>
      <c r="B54" s="13"/>
      <c r="C54" s="13">
        <f t="shared" si="1"/>
      </c>
      <c r="D54" s="12"/>
      <c r="E54" s="12"/>
      <c r="F54" s="12"/>
      <c r="G54" s="12"/>
      <c r="H54" s="12"/>
      <c r="I54" s="12"/>
      <c r="J54" s="12"/>
      <c r="K54" s="12"/>
      <c r="L54" s="13"/>
      <c r="M54" s="28">
        <f t="shared" si="2"/>
      </c>
    </row>
    <row r="55" spans="1:13" ht="12.75">
      <c r="A55" s="7" t="s">
        <v>57</v>
      </c>
      <c r="B55" s="13">
        <f>IF(B54&lt;&gt;"",B54,"")</f>
      </c>
      <c r="C55" s="13">
        <f t="shared" si="1"/>
      </c>
      <c r="D55" s="12"/>
      <c r="E55" s="12"/>
      <c r="F55" s="12"/>
      <c r="G55" s="12"/>
      <c r="H55" s="12"/>
      <c r="I55" s="12"/>
      <c r="J55" s="12"/>
      <c r="K55" s="12"/>
      <c r="L55" s="13"/>
      <c r="M55" s="28">
        <f t="shared" si="2"/>
      </c>
    </row>
    <row r="56" spans="1:13" ht="12.75">
      <c r="A56" s="7" t="s">
        <v>57</v>
      </c>
      <c r="B56" s="13"/>
      <c r="C56" s="13">
        <f t="shared" si="1"/>
      </c>
      <c r="D56" s="12"/>
      <c r="E56" s="12"/>
      <c r="F56" s="12"/>
      <c r="G56" s="10"/>
      <c r="H56" s="12"/>
      <c r="I56" s="12"/>
      <c r="J56" s="12"/>
      <c r="K56" s="12"/>
      <c r="L56" s="13"/>
      <c r="M56" s="28">
        <f t="shared" si="2"/>
      </c>
    </row>
    <row r="57" spans="1:13" ht="12.75">
      <c r="A57" s="7" t="s">
        <v>57</v>
      </c>
      <c r="B57" s="13">
        <f>IF(B56&lt;&gt;"",B56,"")</f>
      </c>
      <c r="C57" s="13">
        <f t="shared" si="1"/>
      </c>
      <c r="D57" s="12"/>
      <c r="E57" s="12"/>
      <c r="F57" s="12"/>
      <c r="G57" s="10"/>
      <c r="H57" s="12"/>
      <c r="I57" s="12"/>
      <c r="J57" s="12"/>
      <c r="K57" s="12"/>
      <c r="L57" s="13"/>
      <c r="M57" s="28">
        <f t="shared" si="2"/>
      </c>
    </row>
    <row r="58" spans="1:13" ht="12.75">
      <c r="A58" s="7" t="s">
        <v>57</v>
      </c>
      <c r="B58" s="13"/>
      <c r="C58" s="13">
        <f t="shared" si="1"/>
      </c>
      <c r="D58" s="12"/>
      <c r="E58" s="12"/>
      <c r="F58" s="12"/>
      <c r="G58" s="10"/>
      <c r="H58" s="12"/>
      <c r="I58" s="12"/>
      <c r="J58" s="12"/>
      <c r="K58" s="12"/>
      <c r="L58" s="13"/>
      <c r="M58" s="28">
        <f t="shared" si="2"/>
      </c>
    </row>
    <row r="59" spans="1:13" ht="12.75">
      <c r="A59" s="7" t="s">
        <v>57</v>
      </c>
      <c r="B59" s="13">
        <f>IF(B58&lt;&gt;"",B58,"")</f>
      </c>
      <c r="C59" s="13">
        <f t="shared" si="1"/>
      </c>
      <c r="D59" s="12"/>
      <c r="E59" s="12"/>
      <c r="F59" s="12"/>
      <c r="G59" s="10"/>
      <c r="H59" s="12"/>
      <c r="I59" s="12"/>
      <c r="J59" s="12"/>
      <c r="K59" s="12"/>
      <c r="L59" s="13"/>
      <c r="M59" s="28">
        <f t="shared" si="2"/>
      </c>
    </row>
    <row r="60" spans="1:13" ht="12.75">
      <c r="A60" s="7" t="s">
        <v>57</v>
      </c>
      <c r="B60" s="13"/>
      <c r="C60" s="13">
        <f t="shared" si="1"/>
      </c>
      <c r="D60" s="12"/>
      <c r="E60" s="12"/>
      <c r="F60" s="12"/>
      <c r="G60" s="10"/>
      <c r="H60" s="12"/>
      <c r="I60" s="12"/>
      <c r="J60" s="12"/>
      <c r="K60" s="12"/>
      <c r="L60" s="13"/>
      <c r="M60" s="28">
        <f t="shared" si="2"/>
      </c>
    </row>
    <row r="61" spans="1:13" ht="12.75">
      <c r="A61" s="7" t="s">
        <v>57</v>
      </c>
      <c r="B61" s="13">
        <f>IF(B60&lt;&gt;"",B60,"")</f>
      </c>
      <c r="C61" s="13">
        <f t="shared" si="1"/>
      </c>
      <c r="D61" s="12"/>
      <c r="E61" s="12"/>
      <c r="F61" s="12"/>
      <c r="G61" s="10"/>
      <c r="H61" s="12"/>
      <c r="I61" s="12"/>
      <c r="J61" s="12"/>
      <c r="K61" s="12"/>
      <c r="L61" s="13"/>
      <c r="M61" s="28">
        <f t="shared" si="2"/>
      </c>
    </row>
    <row r="62" spans="1:13" ht="12.75">
      <c r="A62" s="7" t="s">
        <v>57</v>
      </c>
      <c r="B62" s="13"/>
      <c r="C62" s="13">
        <f t="shared" si="1"/>
      </c>
      <c r="D62" s="12"/>
      <c r="E62" s="12"/>
      <c r="F62" s="12"/>
      <c r="G62" s="10"/>
      <c r="H62" s="13"/>
      <c r="I62" s="13"/>
      <c r="J62" s="13"/>
      <c r="K62" s="12"/>
      <c r="L62" s="13"/>
      <c r="M62" s="28">
        <f t="shared" si="2"/>
      </c>
    </row>
    <row r="63" spans="1:13" ht="12.75">
      <c r="A63" s="7" t="s">
        <v>57</v>
      </c>
      <c r="B63" s="13">
        <f>IF(B62&lt;&gt;"",B62,"")</f>
      </c>
      <c r="C63" s="13">
        <f t="shared" si="1"/>
      </c>
      <c r="D63" s="12"/>
      <c r="E63" s="12"/>
      <c r="F63" s="12"/>
      <c r="G63" s="10"/>
      <c r="H63" s="13"/>
      <c r="I63" s="13"/>
      <c r="J63" s="13"/>
      <c r="K63" s="12"/>
      <c r="L63" s="13"/>
      <c r="M63" s="28">
        <f t="shared" si="2"/>
      </c>
    </row>
    <row r="64" spans="1:13" ht="12.75">
      <c r="A64" s="7" t="s">
        <v>57</v>
      </c>
      <c r="B64" s="13"/>
      <c r="C64" s="13">
        <f t="shared" si="1"/>
      </c>
      <c r="D64" s="12"/>
      <c r="E64" s="12"/>
      <c r="F64" s="12"/>
      <c r="G64" s="10"/>
      <c r="H64" s="13"/>
      <c r="I64" s="13"/>
      <c r="J64" s="13"/>
      <c r="K64" s="12"/>
      <c r="L64" s="13"/>
      <c r="M64" s="28">
        <f t="shared" si="2"/>
      </c>
    </row>
    <row r="65" spans="1:13" ht="12.75">
      <c r="A65" s="7" t="s">
        <v>57</v>
      </c>
      <c r="B65" s="13">
        <f>IF(B64&lt;&gt;"",B64,"")</f>
      </c>
      <c r="C65" s="13">
        <f t="shared" si="1"/>
      </c>
      <c r="D65" s="12"/>
      <c r="E65" s="12"/>
      <c r="F65" s="12"/>
      <c r="G65" s="10"/>
      <c r="H65" s="13"/>
      <c r="I65" s="13"/>
      <c r="J65" s="13"/>
      <c r="K65" s="12"/>
      <c r="L65" s="13"/>
      <c r="M65" s="28">
        <f t="shared" si="2"/>
      </c>
    </row>
    <row r="66" spans="1:13" ht="12.75">
      <c r="A66" s="7" t="s">
        <v>57</v>
      </c>
      <c r="B66" s="13"/>
      <c r="C66" s="13">
        <f t="shared" si="1"/>
      </c>
      <c r="D66" s="12"/>
      <c r="E66" s="12"/>
      <c r="F66" s="12"/>
      <c r="G66" s="12"/>
      <c r="H66" s="13"/>
      <c r="I66" s="13"/>
      <c r="J66" s="13"/>
      <c r="K66" s="12"/>
      <c r="L66" s="13"/>
      <c r="M66" s="28">
        <f aca="true" t="shared" si="3" ref="M66:M101">IF(AND(B66&lt;&gt;"",H66&lt;&gt;""),IF(A66="DNA-Duplex",IF(MOD(ROW(),2)=0,IF(B66&lt;&gt;B67,"Please check duplex name - must be identical for both strands!",""),IF(B66&lt;&gt;B65,"Please check duplex name - must be identical for both strands!","")),"Error! - Please check Type or use different form"),"")</f>
      </c>
    </row>
    <row r="67" spans="1:13" ht="12.75">
      <c r="A67" s="7" t="s">
        <v>57</v>
      </c>
      <c r="B67" s="13">
        <f>IF(B66&lt;&gt;"",B66,"")</f>
      </c>
      <c r="C67" s="13">
        <f aca="true" t="shared" si="4" ref="C67:C101">IF(B67&lt;&gt;"",IF(MOD(ROW(),2)=0,B67&amp;"_1",B66&amp;"_2"),"")</f>
      </c>
      <c r="D67" s="12"/>
      <c r="E67" s="12"/>
      <c r="F67" s="12"/>
      <c r="G67" s="11"/>
      <c r="H67" s="13"/>
      <c r="I67" s="13"/>
      <c r="J67" s="13"/>
      <c r="K67" s="12"/>
      <c r="L67" s="13"/>
      <c r="M67" s="28">
        <f t="shared" si="3"/>
      </c>
    </row>
    <row r="68" spans="1:13" ht="12.75">
      <c r="A68" s="7" t="s">
        <v>57</v>
      </c>
      <c r="B68" s="13"/>
      <c r="C68" s="13">
        <f t="shared" si="4"/>
      </c>
      <c r="D68" s="12"/>
      <c r="E68" s="12"/>
      <c r="F68" s="12"/>
      <c r="G68" s="12"/>
      <c r="H68" s="12"/>
      <c r="I68" s="12"/>
      <c r="J68" s="12"/>
      <c r="K68" s="12"/>
      <c r="L68" s="13"/>
      <c r="M68" s="28">
        <f t="shared" si="3"/>
      </c>
    </row>
    <row r="69" spans="1:13" ht="12.75">
      <c r="A69" s="7" t="s">
        <v>57</v>
      </c>
      <c r="B69" s="13">
        <f>IF(B68&lt;&gt;"",B68,"")</f>
      </c>
      <c r="C69" s="13">
        <f t="shared" si="4"/>
      </c>
      <c r="D69" s="12"/>
      <c r="E69" s="12"/>
      <c r="F69" s="12"/>
      <c r="G69" s="12"/>
      <c r="H69" s="12"/>
      <c r="I69" s="12"/>
      <c r="J69" s="12"/>
      <c r="K69" s="12"/>
      <c r="L69" s="13"/>
      <c r="M69" s="28">
        <f t="shared" si="3"/>
      </c>
    </row>
    <row r="70" spans="1:13" ht="12.75">
      <c r="A70" s="7" t="s">
        <v>57</v>
      </c>
      <c r="B70" s="13"/>
      <c r="C70" s="13">
        <f t="shared" si="4"/>
      </c>
      <c r="D70" s="12"/>
      <c r="E70" s="12"/>
      <c r="F70" s="12"/>
      <c r="G70" s="12"/>
      <c r="H70" s="12"/>
      <c r="I70" s="12"/>
      <c r="J70" s="12"/>
      <c r="K70" s="12"/>
      <c r="L70" s="13"/>
      <c r="M70" s="28">
        <f t="shared" si="3"/>
      </c>
    </row>
    <row r="71" spans="1:13" ht="12.75">
      <c r="A71" s="7" t="s">
        <v>57</v>
      </c>
      <c r="B71" s="13">
        <f>IF(B70&lt;&gt;"",B70,"")</f>
      </c>
      <c r="C71" s="13">
        <f t="shared" si="4"/>
      </c>
      <c r="D71" s="12"/>
      <c r="E71" s="12"/>
      <c r="F71" s="12"/>
      <c r="G71" s="12"/>
      <c r="H71" s="12"/>
      <c r="I71" s="12"/>
      <c r="J71" s="12"/>
      <c r="K71" s="12"/>
      <c r="L71" s="13"/>
      <c r="M71" s="28">
        <f t="shared" si="3"/>
      </c>
    </row>
    <row r="72" spans="1:13" ht="12.75">
      <c r="A72" s="7" t="s">
        <v>57</v>
      </c>
      <c r="B72" s="13"/>
      <c r="C72" s="13">
        <f t="shared" si="4"/>
      </c>
      <c r="D72" s="12"/>
      <c r="E72" s="12"/>
      <c r="F72" s="12"/>
      <c r="G72" s="12"/>
      <c r="H72" s="12"/>
      <c r="I72" s="12"/>
      <c r="J72" s="12"/>
      <c r="K72" s="12"/>
      <c r="L72" s="13"/>
      <c r="M72" s="28">
        <f t="shared" si="3"/>
      </c>
    </row>
    <row r="73" spans="1:13" ht="12.75">
      <c r="A73" s="7" t="s">
        <v>57</v>
      </c>
      <c r="B73" s="13">
        <f>IF(B72&lt;&gt;"",B72,"")</f>
      </c>
      <c r="C73" s="13">
        <f t="shared" si="4"/>
      </c>
      <c r="D73" s="12"/>
      <c r="E73" s="12"/>
      <c r="F73" s="12"/>
      <c r="G73" s="12"/>
      <c r="H73" s="12"/>
      <c r="I73" s="12"/>
      <c r="J73" s="12"/>
      <c r="K73" s="12"/>
      <c r="L73" s="13"/>
      <c r="M73" s="28">
        <f t="shared" si="3"/>
      </c>
    </row>
    <row r="74" spans="1:13" ht="12.75">
      <c r="A74" s="7" t="s">
        <v>57</v>
      </c>
      <c r="B74" s="13"/>
      <c r="C74" s="13">
        <f t="shared" si="4"/>
      </c>
      <c r="D74" s="12"/>
      <c r="E74" s="12"/>
      <c r="F74" s="12"/>
      <c r="G74" s="12"/>
      <c r="H74" s="12"/>
      <c r="I74" s="12"/>
      <c r="J74" s="12"/>
      <c r="K74" s="12"/>
      <c r="L74" s="13"/>
      <c r="M74" s="28">
        <f t="shared" si="3"/>
      </c>
    </row>
    <row r="75" spans="1:13" ht="12.75">
      <c r="A75" s="7" t="s">
        <v>57</v>
      </c>
      <c r="B75" s="13">
        <f>IF(B74&lt;&gt;"",B74,"")</f>
      </c>
      <c r="C75" s="13">
        <f t="shared" si="4"/>
      </c>
      <c r="L75" s="7"/>
      <c r="M75" s="28">
        <f t="shared" si="3"/>
      </c>
    </row>
    <row r="76" spans="1:13" ht="12.75">
      <c r="A76" s="7" t="s">
        <v>57</v>
      </c>
      <c r="B76" s="13"/>
      <c r="C76" s="13">
        <f t="shared" si="4"/>
      </c>
      <c r="L76" s="7"/>
      <c r="M76" s="28">
        <f t="shared" si="3"/>
      </c>
    </row>
    <row r="77" spans="1:13" ht="12.75">
      <c r="A77" s="7" t="s">
        <v>57</v>
      </c>
      <c r="B77" s="13">
        <f>IF(B76&lt;&gt;"",B76,"")</f>
      </c>
      <c r="C77" s="13">
        <f t="shared" si="4"/>
      </c>
      <c r="L77" s="7"/>
      <c r="M77" s="28">
        <f t="shared" si="3"/>
      </c>
    </row>
    <row r="78" spans="1:13" ht="12.75">
      <c r="A78" s="7" t="s">
        <v>57</v>
      </c>
      <c r="B78" s="13"/>
      <c r="C78" s="13">
        <f t="shared" si="4"/>
      </c>
      <c r="L78" s="7"/>
      <c r="M78" s="28">
        <f t="shared" si="3"/>
      </c>
    </row>
    <row r="79" spans="1:13" ht="12.75">
      <c r="A79" s="7" t="s">
        <v>57</v>
      </c>
      <c r="B79" s="13">
        <f>IF(B78&lt;&gt;"",B78,"")</f>
      </c>
      <c r="C79" s="13">
        <f t="shared" si="4"/>
      </c>
      <c r="L79" s="7"/>
      <c r="M79" s="28">
        <f t="shared" si="3"/>
      </c>
    </row>
    <row r="80" spans="1:13" ht="12.75">
      <c r="A80" s="7" t="s">
        <v>57</v>
      </c>
      <c r="B80" s="13"/>
      <c r="C80" s="13">
        <f t="shared" si="4"/>
      </c>
      <c r="L80" s="7"/>
      <c r="M80" s="28">
        <f t="shared" si="3"/>
      </c>
    </row>
    <row r="81" spans="1:13" ht="12.75">
      <c r="A81" s="7" t="s">
        <v>57</v>
      </c>
      <c r="B81" s="13">
        <f>IF(B80&lt;&gt;"",B80,"")</f>
      </c>
      <c r="C81" s="13">
        <f t="shared" si="4"/>
      </c>
      <c r="L81" s="7"/>
      <c r="M81" s="28">
        <f t="shared" si="3"/>
      </c>
    </row>
    <row r="82" spans="1:13" ht="12.75">
      <c r="A82" s="7" t="s">
        <v>57</v>
      </c>
      <c r="B82" s="13"/>
      <c r="C82" s="13">
        <f t="shared" si="4"/>
      </c>
      <c r="L82" s="7"/>
      <c r="M82" s="28">
        <f t="shared" si="3"/>
      </c>
    </row>
    <row r="83" spans="1:13" ht="12.75">
      <c r="A83" s="7" t="s">
        <v>57</v>
      </c>
      <c r="B83" s="13">
        <f>IF(B82&lt;&gt;"",B82,"")</f>
      </c>
      <c r="C83" s="13">
        <f t="shared" si="4"/>
      </c>
      <c r="L83" s="7"/>
      <c r="M83" s="28">
        <f t="shared" si="3"/>
      </c>
    </row>
    <row r="84" spans="1:13" ht="12.75">
      <c r="A84" s="7" t="s">
        <v>57</v>
      </c>
      <c r="B84" s="13"/>
      <c r="C84" s="13">
        <f t="shared" si="4"/>
      </c>
      <c r="L84" s="7"/>
      <c r="M84" s="28">
        <f t="shared" si="3"/>
      </c>
    </row>
    <row r="85" spans="1:13" ht="12.75">
      <c r="A85" s="7" t="s">
        <v>57</v>
      </c>
      <c r="B85" s="13">
        <f>IF(B84&lt;&gt;"",B84,"")</f>
      </c>
      <c r="C85" s="13">
        <f t="shared" si="4"/>
      </c>
      <c r="L85" s="7"/>
      <c r="M85" s="28">
        <f t="shared" si="3"/>
      </c>
    </row>
    <row r="86" spans="1:13" ht="12.75">
      <c r="A86" s="7" t="s">
        <v>57</v>
      </c>
      <c r="B86" s="13"/>
      <c r="C86" s="13">
        <f t="shared" si="4"/>
      </c>
      <c r="L86" s="7"/>
      <c r="M86" s="28">
        <f t="shared" si="3"/>
      </c>
    </row>
    <row r="87" spans="1:13" ht="12.75">
      <c r="A87" s="7" t="s">
        <v>57</v>
      </c>
      <c r="B87" s="13">
        <f>IF(B86&lt;&gt;"",B86,"")</f>
      </c>
      <c r="C87" s="13">
        <f t="shared" si="4"/>
      </c>
      <c r="L87" s="7"/>
      <c r="M87" s="28">
        <f t="shared" si="3"/>
      </c>
    </row>
    <row r="88" spans="1:13" ht="12.75">
      <c r="A88" s="7" t="s">
        <v>57</v>
      </c>
      <c r="B88" s="13"/>
      <c r="C88" s="13">
        <f t="shared" si="4"/>
      </c>
      <c r="L88" s="7"/>
      <c r="M88" s="28">
        <f t="shared" si="3"/>
      </c>
    </row>
    <row r="89" spans="1:13" ht="12.75">
      <c r="A89" s="7" t="s">
        <v>57</v>
      </c>
      <c r="B89" s="13">
        <f>IF(B88&lt;&gt;"",B88,"")</f>
      </c>
      <c r="C89" s="13">
        <f t="shared" si="4"/>
      </c>
      <c r="L89" s="7"/>
      <c r="M89" s="28">
        <f t="shared" si="3"/>
      </c>
    </row>
    <row r="90" spans="1:13" ht="12.75">
      <c r="A90" s="7" t="s">
        <v>57</v>
      </c>
      <c r="B90" s="13"/>
      <c r="C90" s="13">
        <f t="shared" si="4"/>
      </c>
      <c r="L90" s="7"/>
      <c r="M90" s="28">
        <f t="shared" si="3"/>
      </c>
    </row>
    <row r="91" spans="1:13" ht="12.75">
      <c r="A91" s="7" t="s">
        <v>57</v>
      </c>
      <c r="B91" s="13">
        <f>IF(B90&lt;&gt;"",B90,"")</f>
      </c>
      <c r="C91" s="13">
        <f t="shared" si="4"/>
      </c>
      <c r="L91" s="7"/>
      <c r="M91" s="28">
        <f t="shared" si="3"/>
      </c>
    </row>
    <row r="92" spans="1:13" ht="12.75">
      <c r="A92" s="7" t="s">
        <v>57</v>
      </c>
      <c r="B92" s="13"/>
      <c r="C92" s="13">
        <f t="shared" si="4"/>
      </c>
      <c r="L92" s="7"/>
      <c r="M92" s="28">
        <f t="shared" si="3"/>
      </c>
    </row>
    <row r="93" spans="1:13" ht="12.75">
      <c r="A93" s="7" t="s">
        <v>57</v>
      </c>
      <c r="B93" s="13">
        <f>IF(B92&lt;&gt;"",B92,"")</f>
      </c>
      <c r="C93" s="13">
        <f t="shared" si="4"/>
      </c>
      <c r="L93" s="7"/>
      <c r="M93" s="28">
        <f t="shared" si="3"/>
      </c>
    </row>
    <row r="94" spans="1:13" ht="12.75">
      <c r="A94" s="7" t="s">
        <v>57</v>
      </c>
      <c r="B94" s="13"/>
      <c r="C94" s="13">
        <f t="shared" si="4"/>
      </c>
      <c r="L94" s="7"/>
      <c r="M94" s="28">
        <f t="shared" si="3"/>
      </c>
    </row>
    <row r="95" spans="1:13" ht="12.75">
      <c r="A95" s="7" t="s">
        <v>57</v>
      </c>
      <c r="B95" s="13">
        <f>IF(B94&lt;&gt;"",B94,"")</f>
      </c>
      <c r="C95" s="13">
        <f t="shared" si="4"/>
      </c>
      <c r="L95" s="7"/>
      <c r="M95" s="28">
        <f t="shared" si="3"/>
      </c>
    </row>
    <row r="96" spans="1:13" ht="12.75">
      <c r="A96" s="7" t="s">
        <v>57</v>
      </c>
      <c r="B96" s="13"/>
      <c r="C96" s="13">
        <f t="shared" si="4"/>
      </c>
      <c r="L96" s="7"/>
      <c r="M96" s="28">
        <f t="shared" si="3"/>
      </c>
    </row>
    <row r="97" spans="1:13" ht="12.75">
      <c r="A97" s="7" t="s">
        <v>57</v>
      </c>
      <c r="B97" s="13">
        <f>IF(B96&lt;&gt;"",B96,"")</f>
      </c>
      <c r="C97" s="13">
        <f t="shared" si="4"/>
      </c>
      <c r="L97" s="7"/>
      <c r="M97" s="28">
        <f t="shared" si="3"/>
      </c>
    </row>
    <row r="98" spans="1:13" ht="12.75">
      <c r="A98" s="7" t="s">
        <v>57</v>
      </c>
      <c r="B98" s="13"/>
      <c r="C98" s="13">
        <f t="shared" si="4"/>
      </c>
      <c r="L98" s="7"/>
      <c r="M98" s="28">
        <f t="shared" si="3"/>
      </c>
    </row>
    <row r="99" spans="1:13" ht="12.75">
      <c r="A99" s="7" t="s">
        <v>57</v>
      </c>
      <c r="B99" s="13">
        <f>IF(B98&lt;&gt;"",B98,"")</f>
      </c>
      <c r="C99" s="13">
        <f t="shared" si="4"/>
      </c>
      <c r="L99" s="7"/>
      <c r="M99" s="28">
        <f t="shared" si="3"/>
      </c>
    </row>
    <row r="100" spans="1:13" ht="12.75">
      <c r="A100" s="7" t="s">
        <v>57</v>
      </c>
      <c r="B100" s="13"/>
      <c r="C100" s="13">
        <f t="shared" si="4"/>
      </c>
      <c r="L100" s="7"/>
      <c r="M100" s="28">
        <f t="shared" si="3"/>
      </c>
    </row>
    <row r="101" spans="1:13" ht="12.75">
      <c r="A101" s="7" t="s">
        <v>57</v>
      </c>
      <c r="B101" s="13">
        <f>IF(B100&lt;&gt;"",B100,"")</f>
      </c>
      <c r="C101" s="13">
        <f t="shared" si="4"/>
      </c>
      <c r="L101" s="7"/>
      <c r="M101" s="28">
        <f t="shared" si="3"/>
      </c>
    </row>
  </sheetData>
  <sheetProtection/>
  <conditionalFormatting sqref="M2:M101">
    <cfRule type="expression" priority="28" dxfId="0" stopIfTrue="1">
      <formula>$P2&lt;&gt;""</formula>
    </cfRule>
  </conditionalFormatting>
  <conditionalFormatting sqref="M6">
    <cfRule type="expression" priority="24" dxfId="0" stopIfTrue="1">
      <formula>$P6&lt;&gt;""</formula>
    </cfRule>
  </conditionalFormatting>
  <conditionalFormatting sqref="M7">
    <cfRule type="expression" priority="23" dxfId="0" stopIfTrue="1">
      <formula>$P7&lt;&gt;""</formula>
    </cfRule>
  </conditionalFormatting>
  <conditionalFormatting sqref="M8">
    <cfRule type="expression" priority="22" dxfId="0" stopIfTrue="1">
      <formula>$P8&lt;&gt;""</formula>
    </cfRule>
  </conditionalFormatting>
  <conditionalFormatting sqref="M9">
    <cfRule type="expression" priority="21" dxfId="0" stopIfTrue="1">
      <formula>$P9&lt;&gt;""</formula>
    </cfRule>
  </conditionalFormatting>
  <conditionalFormatting sqref="M10">
    <cfRule type="expression" priority="20" dxfId="0" stopIfTrue="1">
      <formula>$P10&lt;&gt;""</formula>
    </cfRule>
  </conditionalFormatting>
  <conditionalFormatting sqref="M11">
    <cfRule type="expression" priority="19" dxfId="0" stopIfTrue="1">
      <formula>$P11&lt;&gt;""</formula>
    </cfRule>
  </conditionalFormatting>
  <conditionalFormatting sqref="M12">
    <cfRule type="expression" priority="18" dxfId="0" stopIfTrue="1">
      <formula>$P12&lt;&gt;""</formula>
    </cfRule>
  </conditionalFormatting>
  <conditionalFormatting sqref="M13">
    <cfRule type="expression" priority="17" dxfId="0" stopIfTrue="1">
      <formula>$P13&lt;&gt;""</formula>
    </cfRule>
  </conditionalFormatting>
  <conditionalFormatting sqref="M4">
    <cfRule type="expression" priority="13" dxfId="0" stopIfTrue="1">
      <formula>$P4&lt;&gt;""</formula>
    </cfRule>
  </conditionalFormatting>
  <conditionalFormatting sqref="M2">
    <cfRule type="expression" priority="12" dxfId="0" stopIfTrue="1">
      <formula>$P2&lt;&gt;""</formula>
    </cfRule>
  </conditionalFormatting>
  <conditionalFormatting sqref="M6">
    <cfRule type="expression" priority="9" dxfId="0" stopIfTrue="1">
      <formula>$P6&lt;&gt;""</formula>
    </cfRule>
  </conditionalFormatting>
  <conditionalFormatting sqref="M7">
    <cfRule type="expression" priority="8" dxfId="0" stopIfTrue="1">
      <formula>$P7&lt;&gt;""</formula>
    </cfRule>
  </conditionalFormatting>
  <conditionalFormatting sqref="M8">
    <cfRule type="expression" priority="7" dxfId="0" stopIfTrue="1">
      <formula>$P8&lt;&gt;""</formula>
    </cfRule>
  </conditionalFormatting>
  <conditionalFormatting sqref="M9">
    <cfRule type="expression" priority="6" dxfId="0" stopIfTrue="1">
      <formula>$P9&lt;&gt;""</formula>
    </cfRule>
  </conditionalFormatting>
  <conditionalFormatting sqref="M10">
    <cfRule type="expression" priority="5" dxfId="0" stopIfTrue="1">
      <formula>$P10&lt;&gt;""</formula>
    </cfRule>
  </conditionalFormatting>
  <conditionalFormatting sqref="M11">
    <cfRule type="expression" priority="4" dxfId="0" stopIfTrue="1">
      <formula>$P11&lt;&gt;""</formula>
    </cfRule>
  </conditionalFormatting>
  <conditionalFormatting sqref="M12">
    <cfRule type="expression" priority="3" dxfId="0" stopIfTrue="1">
      <formula>$P12&lt;&gt;""</formula>
    </cfRule>
  </conditionalFormatting>
  <conditionalFormatting sqref="M13">
    <cfRule type="expression" priority="2" dxfId="0" stopIfTrue="1">
      <formula>$P13&lt;&gt;""</formula>
    </cfRule>
  </conditionalFormatting>
  <dataValidations count="8">
    <dataValidation type="list" allowBlank="1" showInputMessage="1" showErrorMessage="1" sqref="K2:K65536">
      <formula1>INDIRECT("QualityCheck!a2:a5000")</formula1>
    </dataValidation>
    <dataValidation type="list" allowBlank="1" showInputMessage="1" showErrorMessage="1" sqref="F2:F65536">
      <formula1>INDIRECT("ShippingCondition!A2:A5000")</formula1>
    </dataValidation>
    <dataValidation type="list" allowBlank="1" showInputMessage="1" showErrorMessage="1" sqref="D2:D65536">
      <formula1>INDIRECT("Purification!A2:A5000")</formula1>
    </dataValidation>
    <dataValidation type="list" allowBlank="1" showInputMessage="1" showErrorMessage="1" sqref="E2:E65536">
      <formula1>INDIRECT("Scale!a2:a5000")</formula1>
    </dataValidation>
    <dataValidation type="list" allowBlank="1" showInputMessage="1" showErrorMessage="1" sqref="G2:G65536">
      <formula1>INDIRECT("Mod5!A2:A5000")</formula1>
    </dataValidation>
    <dataValidation type="list" allowBlank="1" showInputMessage="1" showErrorMessage="1" sqref="A1:A65536">
      <formula1>INDIRECT("Type!A1:A5000")</formula1>
    </dataValidation>
    <dataValidation type="list" allowBlank="1" showInputMessage="1" showErrorMessage="1" prompt="please copy Modi from list and place it on the desired position in the sequence; e.g. &quot;aaaa(Cy5)aaaaa&quot;" sqref="J1:J65536">
      <formula1>INDIRECT("InternalModification!A2:A5000")</formula1>
    </dataValidation>
    <dataValidation type="list" allowBlank="1" showInputMessage="1" showErrorMessage="1" sqref="I1:I65536">
      <formula1>INDIRECT("Mod3!A2:A5000")</formula1>
    </dataValidation>
  </dataValidations>
  <printOptions/>
  <pageMargins left="0.787401575" right="0.787401575" top="0.984251969" bottom="0.984251969" header="0.5" footer="0.5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2" width="19.140625" style="0" customWidth="1"/>
  </cols>
  <sheetData>
    <row r="1" spans="1:2" ht="12.75">
      <c r="A1" s="14" t="s">
        <v>7</v>
      </c>
      <c r="B1" s="14" t="s">
        <v>62</v>
      </c>
    </row>
    <row r="2" spans="1:2" ht="12.75">
      <c r="A2" s="25" t="s">
        <v>67</v>
      </c>
      <c r="B2" s="25" t="s">
        <v>67</v>
      </c>
    </row>
    <row r="3" spans="1:2" ht="12.75">
      <c r="A3" s="25" t="s">
        <v>68</v>
      </c>
      <c r="B3" s="25" t="s">
        <v>68</v>
      </c>
    </row>
    <row r="4" spans="1:2" ht="12.75">
      <c r="A4" s="25" t="s">
        <v>69</v>
      </c>
      <c r="B4" s="25" t="s">
        <v>69</v>
      </c>
    </row>
    <row r="5" spans="1:2" ht="12.75">
      <c r="A5" s="25" t="s">
        <v>70</v>
      </c>
      <c r="B5" s="25" t="s">
        <v>70</v>
      </c>
    </row>
    <row r="6" spans="1:2" ht="12.75">
      <c r="A6" s="25" t="s">
        <v>71</v>
      </c>
      <c r="B6" s="25" t="s">
        <v>71</v>
      </c>
    </row>
    <row r="7" spans="1:2" ht="12.75">
      <c r="A7" s="25" t="s">
        <v>72</v>
      </c>
      <c r="B7" s="25" t="s">
        <v>72</v>
      </c>
    </row>
    <row r="8" spans="1:2" ht="12.75">
      <c r="A8" s="25" t="s">
        <v>73</v>
      </c>
      <c r="B8" s="25" t="s">
        <v>73</v>
      </c>
    </row>
    <row r="9" spans="1:2" ht="12.75">
      <c r="A9" s="25" t="s">
        <v>74</v>
      </c>
      <c r="B9" s="25" t="s">
        <v>74</v>
      </c>
    </row>
    <row r="10" spans="1:2" ht="12.75">
      <c r="A10" s="25" t="s">
        <v>75</v>
      </c>
      <c r="B10" s="25" t="s">
        <v>75</v>
      </c>
    </row>
    <row r="11" spans="1:2" ht="12.75">
      <c r="A11" s="25" t="s">
        <v>76</v>
      </c>
      <c r="B11" s="25" t="s">
        <v>76</v>
      </c>
    </row>
    <row r="12" spans="1:2" ht="12.75">
      <c r="A12" s="25" t="s">
        <v>77</v>
      </c>
      <c r="B12" s="25" t="s">
        <v>77</v>
      </c>
    </row>
    <row r="13" spans="1:2" ht="12.75">
      <c r="A13" s="25" t="s">
        <v>78</v>
      </c>
      <c r="B13" s="25" t="s">
        <v>78</v>
      </c>
    </row>
    <row r="14" spans="1:2" ht="12.75">
      <c r="A14" s="25" t="s">
        <v>79</v>
      </c>
      <c r="B14" s="25" t="s">
        <v>79</v>
      </c>
    </row>
    <row r="15" spans="1:2" ht="12.75">
      <c r="A15" s="25" t="s">
        <v>80</v>
      </c>
      <c r="B15" s="25" t="s">
        <v>80</v>
      </c>
    </row>
    <row r="16" spans="1:2" ht="12.75">
      <c r="A16" s="25" t="s">
        <v>81</v>
      </c>
      <c r="B16" s="25" t="s">
        <v>82</v>
      </c>
    </row>
    <row r="17" spans="1:2" ht="12.75">
      <c r="A17" s="25" t="s">
        <v>83</v>
      </c>
      <c r="B17" s="25" t="s">
        <v>83</v>
      </c>
    </row>
    <row r="18" spans="1:2" ht="12.75">
      <c r="A18" s="25" t="s">
        <v>84</v>
      </c>
      <c r="B18" s="25" t="s">
        <v>84</v>
      </c>
    </row>
    <row r="19" spans="1:2" ht="12.75">
      <c r="A19" s="25" t="s">
        <v>85</v>
      </c>
      <c r="B19" s="25" t="s">
        <v>85</v>
      </c>
    </row>
    <row r="20" spans="1:2" ht="12.75">
      <c r="A20" s="25" t="s">
        <v>15</v>
      </c>
      <c r="B20" s="25" t="s">
        <v>15</v>
      </c>
    </row>
    <row r="21" spans="1:2" ht="12.75">
      <c r="A21" s="25" t="s">
        <v>131</v>
      </c>
      <c r="B21" s="25" t="s">
        <v>131</v>
      </c>
    </row>
    <row r="22" spans="1:2" ht="12.75">
      <c r="A22" s="25" t="s">
        <v>87</v>
      </c>
      <c r="B22" s="25" t="s">
        <v>87</v>
      </c>
    </row>
    <row r="23" spans="1:2" ht="12.75">
      <c r="A23" s="25" t="s">
        <v>88</v>
      </c>
      <c r="B23" s="25" t="s">
        <v>88</v>
      </c>
    </row>
    <row r="24" spans="1:2" ht="12.75">
      <c r="A24" s="25" t="s">
        <v>132</v>
      </c>
      <c r="B24" s="25" t="s">
        <v>132</v>
      </c>
    </row>
    <row r="25" spans="1:2" ht="12.75">
      <c r="A25" s="25" t="s">
        <v>90</v>
      </c>
      <c r="B25" s="25" t="s">
        <v>90</v>
      </c>
    </row>
    <row r="26" spans="1:2" ht="12.75">
      <c r="A26" s="25" t="s">
        <v>91</v>
      </c>
      <c r="B26" s="25" t="s">
        <v>91</v>
      </c>
    </row>
    <row r="27" spans="1:2" ht="12.75">
      <c r="A27" s="25" t="s">
        <v>92</v>
      </c>
      <c r="B27" s="25" t="s">
        <v>92</v>
      </c>
    </row>
    <row r="28" spans="1:2" ht="12.75">
      <c r="A28" s="52" t="s">
        <v>161</v>
      </c>
      <c r="B28" s="52" t="s">
        <v>161</v>
      </c>
    </row>
    <row r="29" spans="1:2" ht="12.75">
      <c r="A29" s="25" t="s">
        <v>133</v>
      </c>
      <c r="B29" s="25" t="s">
        <v>133</v>
      </c>
    </row>
    <row r="30" spans="1:2" ht="12.75">
      <c r="A30" s="25" t="s">
        <v>134</v>
      </c>
      <c r="B30" s="25" t="s">
        <v>134</v>
      </c>
    </row>
    <row r="31" spans="1:2" ht="12.75">
      <c r="A31" s="25" t="s">
        <v>135</v>
      </c>
      <c r="B31" s="25" t="s">
        <v>135</v>
      </c>
    </row>
    <row r="32" spans="1:2" ht="12.75">
      <c r="A32" s="25" t="s">
        <v>136</v>
      </c>
      <c r="B32" s="25" t="s">
        <v>136</v>
      </c>
    </row>
    <row r="33" spans="1:2" ht="12.75">
      <c r="A33" s="25" t="s">
        <v>137</v>
      </c>
      <c r="B33" s="25" t="s">
        <v>137</v>
      </c>
    </row>
    <row r="34" spans="1:2" ht="12.75">
      <c r="A34" s="25" t="s">
        <v>138</v>
      </c>
      <c r="B34" s="25" t="s">
        <v>138</v>
      </c>
    </row>
    <row r="35" spans="1:2" ht="12.75">
      <c r="A35" s="25" t="s">
        <v>94</v>
      </c>
      <c r="B35" s="25" t="s">
        <v>94</v>
      </c>
    </row>
    <row r="36" spans="1:2" ht="12.75">
      <c r="A36" s="25" t="s">
        <v>95</v>
      </c>
      <c r="B36" s="25" t="s">
        <v>95</v>
      </c>
    </row>
    <row r="37" spans="1:2" ht="12.75">
      <c r="A37" s="52" t="s">
        <v>154</v>
      </c>
      <c r="B37" s="25" t="s">
        <v>96</v>
      </c>
    </row>
    <row r="38" spans="1:2" ht="12.75">
      <c r="A38" s="52" t="s">
        <v>155</v>
      </c>
      <c r="B38" s="25" t="s">
        <v>139</v>
      </c>
    </row>
    <row r="39" spans="1:2" ht="12.75">
      <c r="A39" s="25" t="s">
        <v>97</v>
      </c>
      <c r="B39" s="25" t="s">
        <v>97</v>
      </c>
    </row>
    <row r="40" spans="1:2" ht="12.75">
      <c r="A40" s="25" t="s">
        <v>98</v>
      </c>
      <c r="B40" s="25" t="s">
        <v>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57421875" style="0" customWidth="1"/>
    <col min="2" max="2" width="24.421875" style="0" customWidth="1"/>
    <col min="3" max="3" width="19.57421875" style="0" customWidth="1"/>
    <col min="4" max="4" width="13.421875" style="0" customWidth="1"/>
    <col min="5" max="5" width="8.7109375" style="0" customWidth="1"/>
    <col min="6" max="6" width="11.28125" style="0" customWidth="1"/>
    <col min="7" max="7" width="14.7109375" style="0" customWidth="1"/>
    <col min="8" max="8" width="42.57421875" style="0" customWidth="1"/>
    <col min="9" max="9" width="16.7109375" style="0" customWidth="1"/>
    <col min="10" max="10" width="12.7109375" style="0" customWidth="1"/>
    <col min="11" max="11" width="29.8515625" style="0" customWidth="1"/>
    <col min="12" max="12" width="73.7109375" style="0" customWidth="1"/>
  </cols>
  <sheetData>
    <row r="1" spans="1:11" ht="12.75">
      <c r="A1" s="54" t="s">
        <v>140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1" ht="45" customHeight="1">
      <c r="A3" s="55" t="s">
        <v>141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5" spans="1:11" ht="12.75">
      <c r="A5" s="53" t="s">
        <v>142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21.75">
      <c r="A6" s="8" t="s">
        <v>14</v>
      </c>
      <c r="B6" s="8" t="s">
        <v>29</v>
      </c>
      <c r="C6" s="8" t="s">
        <v>6</v>
      </c>
      <c r="D6" s="8" t="s">
        <v>1</v>
      </c>
      <c r="E6" s="8" t="s">
        <v>36</v>
      </c>
      <c r="F6" s="8" t="s">
        <v>11</v>
      </c>
      <c r="G6" s="8" t="s">
        <v>10</v>
      </c>
      <c r="H6" s="8" t="s">
        <v>64</v>
      </c>
      <c r="I6" s="8" t="s">
        <v>63</v>
      </c>
      <c r="J6" s="8" t="s">
        <v>12</v>
      </c>
      <c r="K6" s="8" t="s">
        <v>13</v>
      </c>
      <c r="L6" s="8" t="s">
        <v>35</v>
      </c>
    </row>
    <row r="7" spans="1:12" ht="12.75">
      <c r="A7" s="29" t="s">
        <v>57</v>
      </c>
      <c r="B7" s="30" t="s">
        <v>39</v>
      </c>
      <c r="C7" s="30" t="s">
        <v>40</v>
      </c>
      <c r="D7" s="31"/>
      <c r="E7" s="31"/>
      <c r="F7" s="31"/>
      <c r="G7" s="32"/>
      <c r="H7" s="30" t="s">
        <v>143</v>
      </c>
      <c r="I7" s="30"/>
      <c r="J7" s="32"/>
      <c r="K7" s="30"/>
      <c r="L7" s="33" t="s">
        <v>37</v>
      </c>
    </row>
    <row r="8" spans="1:12" ht="12.75">
      <c r="A8" s="34" t="s">
        <v>57</v>
      </c>
      <c r="B8" s="35" t="s">
        <v>39</v>
      </c>
      <c r="C8" s="35" t="s">
        <v>41</v>
      </c>
      <c r="D8" s="36"/>
      <c r="E8" s="36"/>
      <c r="F8" s="36"/>
      <c r="G8" s="37"/>
      <c r="H8" s="35" t="s">
        <v>144</v>
      </c>
      <c r="I8" s="35"/>
      <c r="J8" s="37"/>
      <c r="K8" s="35"/>
      <c r="L8" s="38" t="s">
        <v>37</v>
      </c>
    </row>
    <row r="9" spans="1:12" ht="12.75">
      <c r="A9" s="39" t="s">
        <v>57</v>
      </c>
      <c r="B9" s="40" t="s">
        <v>42</v>
      </c>
      <c r="C9" s="40" t="s">
        <v>43</v>
      </c>
      <c r="D9" s="41"/>
      <c r="E9" s="41"/>
      <c r="F9" s="41"/>
      <c r="G9" s="41"/>
      <c r="H9" s="40" t="s">
        <v>145</v>
      </c>
      <c r="I9" s="40"/>
      <c r="J9" s="41"/>
      <c r="K9" s="40"/>
      <c r="L9" s="42" t="s">
        <v>37</v>
      </c>
    </row>
    <row r="10" spans="1:12" ht="12.75">
      <c r="A10" s="43" t="s">
        <v>57</v>
      </c>
      <c r="B10" s="44" t="s">
        <v>42</v>
      </c>
      <c r="C10" s="44" t="s">
        <v>44</v>
      </c>
      <c r="D10" s="45"/>
      <c r="E10" s="45"/>
      <c r="F10" s="45"/>
      <c r="G10" s="45"/>
      <c r="H10" s="44" t="s">
        <v>143</v>
      </c>
      <c r="I10" s="44"/>
      <c r="J10" s="45"/>
      <c r="K10" s="44"/>
      <c r="L10" s="46" t="s">
        <v>37</v>
      </c>
    </row>
    <row r="12" spans="1:11" ht="25.5" customHeight="1">
      <c r="A12" s="53" t="s">
        <v>146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2" ht="32.25" customHeight="1">
      <c r="A13" s="8" t="s">
        <v>14</v>
      </c>
      <c r="B13" s="8" t="s">
        <v>29</v>
      </c>
      <c r="C13" s="8" t="s">
        <v>6</v>
      </c>
      <c r="D13" s="8" t="s">
        <v>1</v>
      </c>
      <c r="E13" s="8" t="s">
        <v>36</v>
      </c>
      <c r="F13" s="8" t="s">
        <v>11</v>
      </c>
      <c r="G13" s="8" t="s">
        <v>10</v>
      </c>
      <c r="H13" s="8" t="s">
        <v>64</v>
      </c>
      <c r="I13" s="8" t="s">
        <v>63</v>
      </c>
      <c r="J13" s="8" t="s">
        <v>12</v>
      </c>
      <c r="K13" s="8" t="s">
        <v>13</v>
      </c>
      <c r="L13" s="8" t="s">
        <v>35</v>
      </c>
    </row>
    <row r="14" spans="1:12" ht="12.75">
      <c r="A14" s="29" t="s">
        <v>57</v>
      </c>
      <c r="B14" s="30" t="s">
        <v>39</v>
      </c>
      <c r="C14" s="30" t="s">
        <v>40</v>
      </c>
      <c r="D14" s="31" t="s">
        <v>2</v>
      </c>
      <c r="E14" s="31" t="s">
        <v>32</v>
      </c>
      <c r="F14" s="31"/>
      <c r="G14" s="32"/>
      <c r="H14" s="30" t="s">
        <v>143</v>
      </c>
      <c r="I14" s="30"/>
      <c r="J14" s="32" t="s">
        <v>22</v>
      </c>
      <c r="K14" s="30"/>
      <c r="L14" s="33" t="s">
        <v>37</v>
      </c>
    </row>
    <row r="15" spans="1:12" ht="12.75">
      <c r="A15" s="34" t="s">
        <v>57</v>
      </c>
      <c r="B15" s="35" t="s">
        <v>39</v>
      </c>
      <c r="C15" s="35" t="s">
        <v>41</v>
      </c>
      <c r="D15" s="36" t="s">
        <v>2</v>
      </c>
      <c r="E15" s="36" t="s">
        <v>32</v>
      </c>
      <c r="F15" s="36"/>
      <c r="G15" s="37"/>
      <c r="H15" s="35" t="s">
        <v>144</v>
      </c>
      <c r="I15" s="35"/>
      <c r="J15" s="37" t="s">
        <v>22</v>
      </c>
      <c r="K15" s="35"/>
      <c r="L15" s="38" t="s">
        <v>37</v>
      </c>
    </row>
    <row r="16" spans="1:12" ht="12.75">
      <c r="A16" s="39" t="s">
        <v>57</v>
      </c>
      <c r="B16" s="40" t="s">
        <v>42</v>
      </c>
      <c r="C16" s="40" t="s">
        <v>43</v>
      </c>
      <c r="D16" s="41"/>
      <c r="E16" s="41" t="s">
        <v>33</v>
      </c>
      <c r="F16" s="41" t="s">
        <v>21</v>
      </c>
      <c r="G16" s="41"/>
      <c r="H16" s="40" t="s">
        <v>145</v>
      </c>
      <c r="I16" s="40"/>
      <c r="J16" s="41"/>
      <c r="K16" s="40"/>
      <c r="L16" s="42" t="s">
        <v>37</v>
      </c>
    </row>
    <row r="17" spans="1:12" ht="12.75">
      <c r="A17" s="43" t="s">
        <v>57</v>
      </c>
      <c r="B17" s="44" t="s">
        <v>42</v>
      </c>
      <c r="C17" s="44" t="s">
        <v>44</v>
      </c>
      <c r="D17" s="45"/>
      <c r="E17" s="45" t="s">
        <v>33</v>
      </c>
      <c r="F17" s="45" t="s">
        <v>21</v>
      </c>
      <c r="G17" s="45"/>
      <c r="H17" s="44" t="s">
        <v>143</v>
      </c>
      <c r="I17" s="44"/>
      <c r="J17" s="45"/>
      <c r="K17" s="44"/>
      <c r="L17" s="46" t="s">
        <v>37</v>
      </c>
    </row>
    <row r="19" spans="1:11" ht="39" customHeight="1">
      <c r="A19" s="56" t="s">
        <v>147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2" ht="32.25" customHeight="1">
      <c r="A20" s="8" t="s">
        <v>14</v>
      </c>
      <c r="B20" s="8" t="s">
        <v>29</v>
      </c>
      <c r="C20" s="8" t="s">
        <v>6</v>
      </c>
      <c r="D20" s="8" t="s">
        <v>1</v>
      </c>
      <c r="E20" s="8" t="s">
        <v>36</v>
      </c>
      <c r="F20" s="8" t="s">
        <v>11</v>
      </c>
      <c r="G20" s="8" t="s">
        <v>10</v>
      </c>
      <c r="H20" s="8" t="s">
        <v>64</v>
      </c>
      <c r="I20" s="8" t="s">
        <v>63</v>
      </c>
      <c r="J20" s="8" t="s">
        <v>12</v>
      </c>
      <c r="K20" s="8" t="s">
        <v>13</v>
      </c>
      <c r="L20" s="8" t="s">
        <v>35</v>
      </c>
    </row>
    <row r="21" spans="1:12" ht="12.75">
      <c r="A21" s="29" t="s">
        <v>57</v>
      </c>
      <c r="B21" s="30" t="s">
        <v>39</v>
      </c>
      <c r="C21" s="30" t="s">
        <v>40</v>
      </c>
      <c r="D21" s="31"/>
      <c r="E21" s="31"/>
      <c r="F21" s="31"/>
      <c r="G21" s="32"/>
      <c r="H21" s="30" t="s">
        <v>143</v>
      </c>
      <c r="I21" s="30"/>
      <c r="J21" s="32"/>
      <c r="K21" s="30"/>
      <c r="L21" s="33" t="s">
        <v>37</v>
      </c>
    </row>
    <row r="22" spans="1:12" ht="12.75">
      <c r="A22" s="34" t="s">
        <v>57</v>
      </c>
      <c r="B22" s="35" t="s">
        <v>39</v>
      </c>
      <c r="C22" s="35" t="s">
        <v>41</v>
      </c>
      <c r="D22" s="36"/>
      <c r="E22" s="36"/>
      <c r="F22" s="36"/>
      <c r="G22" s="37"/>
      <c r="H22" s="35" t="s">
        <v>144</v>
      </c>
      <c r="I22" s="35"/>
      <c r="J22" s="37"/>
      <c r="K22" s="35"/>
      <c r="L22" s="38" t="s">
        <v>37</v>
      </c>
    </row>
    <row r="23" spans="1:12" ht="12.75">
      <c r="A23" s="39" t="s">
        <v>57</v>
      </c>
      <c r="B23" s="40" t="s">
        <v>42</v>
      </c>
      <c r="C23" s="40" t="s">
        <v>43</v>
      </c>
      <c r="D23" s="41"/>
      <c r="E23" s="41"/>
      <c r="F23" s="41"/>
      <c r="G23" s="41"/>
      <c r="H23" s="40" t="s">
        <v>145</v>
      </c>
      <c r="I23" s="40"/>
      <c r="J23" s="41"/>
      <c r="K23" s="40"/>
      <c r="L23" s="42" t="s">
        <v>37</v>
      </c>
    </row>
    <row r="24" spans="1:12" ht="12.75">
      <c r="A24" s="43" t="s">
        <v>57</v>
      </c>
      <c r="B24" s="44" t="s">
        <v>42</v>
      </c>
      <c r="C24" s="44" t="s">
        <v>44</v>
      </c>
      <c r="D24" s="45"/>
      <c r="E24" s="45"/>
      <c r="F24" s="45"/>
      <c r="G24" s="45"/>
      <c r="H24" s="44" t="s">
        <v>143</v>
      </c>
      <c r="I24" s="44"/>
      <c r="J24" s="45"/>
      <c r="K24" s="44"/>
      <c r="L24" s="46" t="s">
        <v>37</v>
      </c>
    </row>
    <row r="25" spans="1:12" ht="12.75">
      <c r="A25" s="29" t="s">
        <v>57</v>
      </c>
      <c r="B25" s="30" t="s">
        <v>49</v>
      </c>
      <c r="C25" s="30" t="s">
        <v>51</v>
      </c>
      <c r="D25" s="31"/>
      <c r="E25" s="31"/>
      <c r="F25" s="31"/>
      <c r="G25" s="32"/>
      <c r="H25" s="30" t="s">
        <v>143</v>
      </c>
      <c r="I25" s="30"/>
      <c r="J25" s="32"/>
      <c r="K25" s="30"/>
      <c r="L25" s="33" t="s">
        <v>37</v>
      </c>
    </row>
    <row r="26" spans="1:12" ht="12.75">
      <c r="A26" s="34" t="s">
        <v>57</v>
      </c>
      <c r="B26" s="30" t="s">
        <v>49</v>
      </c>
      <c r="C26" s="35" t="s">
        <v>50</v>
      </c>
      <c r="D26" s="36"/>
      <c r="E26" s="36"/>
      <c r="F26" s="36"/>
      <c r="G26" s="37"/>
      <c r="H26" s="35" t="s">
        <v>144</v>
      </c>
      <c r="I26" s="35"/>
      <c r="J26" s="37"/>
      <c r="K26" s="35"/>
      <c r="L26" s="38" t="s">
        <v>37</v>
      </c>
    </row>
    <row r="28" spans="1:11" ht="24.75" customHeight="1">
      <c r="A28" s="53" t="s">
        <v>55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2" ht="21.75">
      <c r="A29" s="9" t="s">
        <v>14</v>
      </c>
      <c r="B29" s="8" t="s">
        <v>29</v>
      </c>
      <c r="C29" s="8" t="s">
        <v>6</v>
      </c>
      <c r="D29" s="8" t="s">
        <v>1</v>
      </c>
      <c r="E29" s="8" t="s">
        <v>36</v>
      </c>
      <c r="F29" s="8" t="s">
        <v>11</v>
      </c>
      <c r="G29" s="8" t="s">
        <v>10</v>
      </c>
      <c r="H29" s="8" t="s">
        <v>64</v>
      </c>
      <c r="I29" s="8" t="s">
        <v>63</v>
      </c>
      <c r="J29" s="8" t="s">
        <v>12</v>
      </c>
      <c r="K29" s="8" t="s">
        <v>13</v>
      </c>
      <c r="L29" s="8" t="s">
        <v>35</v>
      </c>
    </row>
    <row r="30" spans="1:12" ht="12.75">
      <c r="A30" s="34" t="s">
        <v>57</v>
      </c>
      <c r="B30" s="35" t="s">
        <v>45</v>
      </c>
      <c r="C30" s="35" t="s">
        <v>47</v>
      </c>
      <c r="D30" s="36"/>
      <c r="E30" s="36"/>
      <c r="F30" s="36"/>
      <c r="G30" s="37"/>
      <c r="H30" s="35" t="s">
        <v>148</v>
      </c>
      <c r="I30" s="37"/>
      <c r="J30" s="37"/>
      <c r="K30" s="35"/>
      <c r="L30" s="38" t="s">
        <v>38</v>
      </c>
    </row>
    <row r="31" spans="1:12" ht="12.75">
      <c r="A31" s="47" t="s">
        <v>57</v>
      </c>
      <c r="B31" s="48" t="s">
        <v>46</v>
      </c>
      <c r="C31" s="48" t="s">
        <v>48</v>
      </c>
      <c r="D31" s="49"/>
      <c r="E31" s="49"/>
      <c r="F31" s="49"/>
      <c r="G31" s="50"/>
      <c r="H31" s="48" t="s">
        <v>149</v>
      </c>
      <c r="I31" s="50"/>
      <c r="J31" s="50"/>
      <c r="K31" s="48"/>
      <c r="L31" s="51" t="s">
        <v>38</v>
      </c>
    </row>
    <row r="32" spans="1:12" ht="12.75">
      <c r="A32" s="39" t="s">
        <v>57</v>
      </c>
      <c r="B32" s="40" t="s">
        <v>52</v>
      </c>
      <c r="C32" s="40" t="s">
        <v>54</v>
      </c>
      <c r="D32" s="41"/>
      <c r="E32" s="41"/>
      <c r="F32" s="41"/>
      <c r="G32" s="41"/>
      <c r="H32" s="40" t="s">
        <v>145</v>
      </c>
      <c r="I32" s="40"/>
      <c r="J32" s="41"/>
      <c r="K32" s="40"/>
      <c r="L32" s="42" t="s">
        <v>37</v>
      </c>
    </row>
    <row r="33" spans="1:12" ht="12.75">
      <c r="A33" s="43" t="s">
        <v>57</v>
      </c>
      <c r="B33" s="44" t="s">
        <v>52</v>
      </c>
      <c r="C33" s="44" t="s">
        <v>53</v>
      </c>
      <c r="D33" s="45"/>
      <c r="E33" s="45"/>
      <c r="F33" s="45"/>
      <c r="G33" s="45"/>
      <c r="H33" s="44" t="s">
        <v>143</v>
      </c>
      <c r="I33" s="44"/>
      <c r="J33" s="45"/>
      <c r="K33" s="44"/>
      <c r="L33" s="46" t="s">
        <v>37</v>
      </c>
    </row>
    <row r="35" spans="1:11" ht="25.5" customHeight="1">
      <c r="A35" s="53" t="s">
        <v>153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2" ht="21.75">
      <c r="A36" s="8" t="s">
        <v>14</v>
      </c>
      <c r="B36" s="8" t="s">
        <v>29</v>
      </c>
      <c r="C36" s="8" t="s">
        <v>6</v>
      </c>
      <c r="D36" s="8" t="s">
        <v>1</v>
      </c>
      <c r="E36" s="8" t="s">
        <v>36</v>
      </c>
      <c r="F36" s="8" t="s">
        <v>11</v>
      </c>
      <c r="G36" s="8" t="s">
        <v>10</v>
      </c>
      <c r="H36" s="8" t="s">
        <v>64</v>
      </c>
      <c r="I36" s="8" t="s">
        <v>63</v>
      </c>
      <c r="J36" s="8" t="s">
        <v>12</v>
      </c>
      <c r="K36" s="8" t="s">
        <v>13</v>
      </c>
      <c r="L36" s="8" t="s">
        <v>35</v>
      </c>
    </row>
    <row r="37" spans="1:12" ht="12.75">
      <c r="A37" s="39" t="s">
        <v>57</v>
      </c>
      <c r="B37" s="40" t="s">
        <v>42</v>
      </c>
      <c r="C37" s="40" t="s">
        <v>43</v>
      </c>
      <c r="D37" s="41"/>
      <c r="E37" s="41"/>
      <c r="F37" s="41"/>
      <c r="G37" s="41"/>
      <c r="H37" s="40" t="s">
        <v>145</v>
      </c>
      <c r="I37" s="40"/>
      <c r="J37" s="41"/>
      <c r="K37" s="40"/>
      <c r="L37" s="42" t="s">
        <v>37</v>
      </c>
    </row>
    <row r="38" spans="1:12" ht="12.75">
      <c r="A38" s="43" t="s">
        <v>57</v>
      </c>
      <c r="B38" s="44" t="s">
        <v>42</v>
      </c>
      <c r="C38" s="44" t="s">
        <v>44</v>
      </c>
      <c r="D38" s="45"/>
      <c r="E38" s="45"/>
      <c r="F38" s="45"/>
      <c r="G38" s="45"/>
      <c r="H38" s="44" t="s">
        <v>143</v>
      </c>
      <c r="I38" s="44"/>
      <c r="J38" s="45"/>
      <c r="K38" s="44"/>
      <c r="L38" s="46" t="s">
        <v>37</v>
      </c>
    </row>
    <row r="39" spans="1:12" ht="12.75">
      <c r="A39" s="29" t="s">
        <v>57</v>
      </c>
      <c r="B39" s="30" t="s">
        <v>150</v>
      </c>
      <c r="C39" s="30" t="s">
        <v>151</v>
      </c>
      <c r="D39" s="31"/>
      <c r="E39" s="31"/>
      <c r="F39" s="31"/>
      <c r="G39" s="32" t="s">
        <v>15</v>
      </c>
      <c r="H39" s="30" t="s">
        <v>143</v>
      </c>
      <c r="I39" s="30"/>
      <c r="J39" s="32"/>
      <c r="K39" s="30"/>
      <c r="L39" s="33" t="s">
        <v>37</v>
      </c>
    </row>
    <row r="40" spans="1:12" ht="12.75">
      <c r="A40" s="34" t="s">
        <v>57</v>
      </c>
      <c r="B40" s="30" t="s">
        <v>150</v>
      </c>
      <c r="C40" s="35" t="s">
        <v>152</v>
      </c>
      <c r="D40" s="36"/>
      <c r="E40" s="36"/>
      <c r="F40" s="36"/>
      <c r="G40" s="37"/>
      <c r="H40" s="35" t="s">
        <v>144</v>
      </c>
      <c r="I40" s="35" t="s">
        <v>88</v>
      </c>
      <c r="J40" s="37"/>
      <c r="K40" s="35"/>
      <c r="L40" s="38" t="s">
        <v>37</v>
      </c>
    </row>
  </sheetData>
  <sheetProtection/>
  <mergeCells count="7">
    <mergeCell ref="A35:K35"/>
    <mergeCell ref="A5:K5"/>
    <mergeCell ref="A1:K1"/>
    <mergeCell ref="A3:K3"/>
    <mergeCell ref="A12:K12"/>
    <mergeCell ref="A19:K19"/>
    <mergeCell ref="A28:K28"/>
  </mergeCells>
  <conditionalFormatting sqref="L30:L31 L7:L10 L37:L40">
    <cfRule type="expression" priority="56" dxfId="0" stopIfTrue="1">
      <formula>$O7&lt;&gt;""</formula>
    </cfRule>
  </conditionalFormatting>
  <conditionalFormatting sqref="L21:L24">
    <cfRule type="expression" priority="49" dxfId="0" stopIfTrue="1">
      <formula>$O21&lt;&gt;""</formula>
    </cfRule>
  </conditionalFormatting>
  <conditionalFormatting sqref="L23">
    <cfRule type="expression" priority="48" dxfId="0" stopIfTrue="1">
      <formula>$O23&lt;&gt;""</formula>
    </cfRule>
  </conditionalFormatting>
  <conditionalFormatting sqref="L21">
    <cfRule type="expression" priority="47" dxfId="0" stopIfTrue="1">
      <formula>$O21&lt;&gt;""</formula>
    </cfRule>
  </conditionalFormatting>
  <conditionalFormatting sqref="L25:L26">
    <cfRule type="expression" priority="46" dxfId="0" stopIfTrue="1">
      <formula>$O25&lt;&gt;""</formula>
    </cfRule>
  </conditionalFormatting>
  <conditionalFormatting sqref="L25">
    <cfRule type="expression" priority="45" dxfId="0" stopIfTrue="1">
      <formula>$O25&lt;&gt;""</formula>
    </cfRule>
  </conditionalFormatting>
  <conditionalFormatting sqref="L30">
    <cfRule type="expression" priority="43" dxfId="0" stopIfTrue="1">
      <formula>$O30&lt;&gt;""</formula>
    </cfRule>
  </conditionalFormatting>
  <conditionalFormatting sqref="L31">
    <cfRule type="expression" priority="42" dxfId="0" stopIfTrue="1">
      <formula>$O31&lt;&gt;""</formula>
    </cfRule>
  </conditionalFormatting>
  <conditionalFormatting sqref="L30">
    <cfRule type="expression" priority="39" dxfId="0" stopIfTrue="1">
      <formula>$O30&lt;&gt;""</formula>
    </cfRule>
  </conditionalFormatting>
  <conditionalFormatting sqref="L31">
    <cfRule type="expression" priority="38" dxfId="0" stopIfTrue="1">
      <formula>$O31&lt;&gt;""</formula>
    </cfRule>
  </conditionalFormatting>
  <conditionalFormatting sqref="L32:L33">
    <cfRule type="expression" priority="37" dxfId="0" stopIfTrue="1">
      <formula>$O32&lt;&gt;""</formula>
    </cfRule>
  </conditionalFormatting>
  <conditionalFormatting sqref="L32">
    <cfRule type="expression" priority="36" dxfId="0" stopIfTrue="1">
      <formula>$O32&lt;&gt;""</formula>
    </cfRule>
  </conditionalFormatting>
  <conditionalFormatting sqref="L37">
    <cfRule type="expression" priority="34" dxfId="0" stopIfTrue="1">
      <formula>$O37&lt;&gt;""</formula>
    </cfRule>
  </conditionalFormatting>
  <conditionalFormatting sqref="L37">
    <cfRule type="expression" priority="31" dxfId="0" stopIfTrue="1">
      <formula>$O37&lt;&gt;""</formula>
    </cfRule>
  </conditionalFormatting>
  <conditionalFormatting sqref="L14:L17">
    <cfRule type="expression" priority="26" dxfId="0" stopIfTrue="1">
      <formula>$O14&lt;&gt;""</formula>
    </cfRule>
  </conditionalFormatting>
  <conditionalFormatting sqref="L16">
    <cfRule type="expression" priority="25" dxfId="0" stopIfTrue="1">
      <formula>$O16&lt;&gt;""</formula>
    </cfRule>
  </conditionalFormatting>
  <conditionalFormatting sqref="L14">
    <cfRule type="expression" priority="24" dxfId="0" stopIfTrue="1">
      <formula>$O14&lt;&gt;""</formula>
    </cfRule>
  </conditionalFormatting>
  <conditionalFormatting sqref="L30:L31 L7:L10">
    <cfRule type="expression" priority="23" dxfId="0" stopIfTrue="1">
      <formula>$O7&lt;&gt;""</formula>
    </cfRule>
  </conditionalFormatting>
  <conditionalFormatting sqref="L21:L24">
    <cfRule type="expression" priority="22" dxfId="0" stopIfTrue="1">
      <formula>$O21&lt;&gt;""</formula>
    </cfRule>
  </conditionalFormatting>
  <conditionalFormatting sqref="L23">
    <cfRule type="expression" priority="21" dxfId="0" stopIfTrue="1">
      <formula>$O23&lt;&gt;""</formula>
    </cfRule>
  </conditionalFormatting>
  <conditionalFormatting sqref="L21">
    <cfRule type="expression" priority="20" dxfId="0" stopIfTrue="1">
      <formula>$O21&lt;&gt;""</formula>
    </cfRule>
  </conditionalFormatting>
  <conditionalFormatting sqref="L25:L26">
    <cfRule type="expression" priority="19" dxfId="0" stopIfTrue="1">
      <formula>$O25&lt;&gt;""</formula>
    </cfRule>
  </conditionalFormatting>
  <conditionalFormatting sqref="L25">
    <cfRule type="expression" priority="18" dxfId="0" stopIfTrue="1">
      <formula>$O25&lt;&gt;""</formula>
    </cfRule>
  </conditionalFormatting>
  <conditionalFormatting sqref="L30">
    <cfRule type="expression" priority="17" dxfId="0" stopIfTrue="1">
      <formula>$O30&lt;&gt;""</formula>
    </cfRule>
  </conditionalFormatting>
  <conditionalFormatting sqref="L31">
    <cfRule type="expression" priority="16" dxfId="0" stopIfTrue="1">
      <formula>$O31&lt;&gt;""</formula>
    </cfRule>
  </conditionalFormatting>
  <conditionalFormatting sqref="L30">
    <cfRule type="expression" priority="15" dxfId="0" stopIfTrue="1">
      <formula>$O30&lt;&gt;""</formula>
    </cfRule>
  </conditionalFormatting>
  <conditionalFormatting sqref="L31">
    <cfRule type="expression" priority="14" dxfId="0" stopIfTrue="1">
      <formula>$O31&lt;&gt;""</formula>
    </cfRule>
  </conditionalFormatting>
  <conditionalFormatting sqref="L32:L33">
    <cfRule type="expression" priority="13" dxfId="0" stopIfTrue="1">
      <formula>$O32&lt;&gt;""</formula>
    </cfRule>
  </conditionalFormatting>
  <conditionalFormatting sqref="L32">
    <cfRule type="expression" priority="12" dxfId="0" stopIfTrue="1">
      <formula>$O32&lt;&gt;""</formula>
    </cfRule>
  </conditionalFormatting>
  <conditionalFormatting sqref="L37">
    <cfRule type="expression" priority="10" dxfId="0" stopIfTrue="1">
      <formula>$O37&lt;&gt;""</formula>
    </cfRule>
  </conditionalFormatting>
  <conditionalFormatting sqref="L37">
    <cfRule type="expression" priority="7" dxfId="0" stopIfTrue="1">
      <formula>$O37&lt;&gt;""</formula>
    </cfRule>
  </conditionalFormatting>
  <conditionalFormatting sqref="L14:L17">
    <cfRule type="expression" priority="5" dxfId="0" stopIfTrue="1">
      <formula>$O14&lt;&gt;""</formula>
    </cfRule>
  </conditionalFormatting>
  <conditionalFormatting sqref="L16">
    <cfRule type="expression" priority="4" dxfId="0" stopIfTrue="1">
      <formula>$O16&lt;&gt;""</formula>
    </cfRule>
  </conditionalFormatting>
  <conditionalFormatting sqref="L14">
    <cfRule type="expression" priority="3" dxfId="0" stopIfTrue="1">
      <formula>$O14&lt;&gt;""</formula>
    </cfRule>
  </conditionalFormatting>
  <conditionalFormatting sqref="L39">
    <cfRule type="expression" priority="2" dxfId="0" stopIfTrue="1">
      <formula>$O39&lt;&gt;""</formula>
    </cfRule>
  </conditionalFormatting>
  <conditionalFormatting sqref="L39">
    <cfRule type="expression" priority="1" dxfId="0" stopIfTrue="1">
      <formula>$O39&lt;&gt;""</formula>
    </cfRule>
  </conditionalFormatting>
  <dataValidations count="7">
    <dataValidation type="list" allowBlank="1" showInputMessage="1" showErrorMessage="1" sqref="I30:I33 I37:I39 I14:I17 I7:I10 I21:I26">
      <formula1>INDIRECT("Overhang!A2:A5000")</formula1>
    </dataValidation>
    <dataValidation type="list" allowBlank="1" showInputMessage="1" showErrorMessage="1" sqref="A29:A33 A36:A40 A13:A17 A6:A10 A20:A26">
      <formula1>INDIRECT("Type!A1:A5000")</formula1>
    </dataValidation>
    <dataValidation type="list" allowBlank="1" showInputMessage="1" showErrorMessage="1" sqref="G30:G33 G37:G40 G14:G17 G7:G10 G21:G26">
      <formula1>INDIRECT("Mod5!A2:A5000")</formula1>
    </dataValidation>
    <dataValidation type="list" allowBlank="1" showInputMessage="1" showErrorMessage="1" sqref="E30:E33 E37:E40 E14:E17 E7:E10 E21:E26">
      <formula1>INDIRECT("Scale!a2:a5000")</formula1>
    </dataValidation>
    <dataValidation type="list" allowBlank="1" showInputMessage="1" showErrorMessage="1" sqref="D30:D33 D37:D40 D14:D17 D7:D10 D21:D26">
      <formula1>INDIRECT("Purification!A2:A5000")</formula1>
    </dataValidation>
    <dataValidation type="list" allowBlank="1" showInputMessage="1" showErrorMessage="1" sqref="F30:F33 F37:F40 F14:F17 F7:F10 F21:F26">
      <formula1>INDIRECT("ShippingCondition!A2:A5000")</formula1>
    </dataValidation>
    <dataValidation type="list" allowBlank="1" showInputMessage="1" showErrorMessage="1" sqref="J30:J33 J37:J40 J14:J17 J7:J10 J21:J26">
      <formula1>INDIRECT("QualityCheck!a2:a5000")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17.140625" style="0" customWidth="1"/>
    <col min="2" max="2" width="19.140625" style="0" customWidth="1"/>
  </cols>
  <sheetData>
    <row r="1" spans="1:2" ht="12.75">
      <c r="A1" s="14" t="s">
        <v>7</v>
      </c>
      <c r="B1" s="14" t="s">
        <v>66</v>
      </c>
    </row>
    <row r="2" spans="1:2" ht="12.75">
      <c r="A2" s="25" t="s">
        <v>100</v>
      </c>
      <c r="B2" s="25" t="s">
        <v>100</v>
      </c>
    </row>
    <row r="3" spans="1:2" ht="12.75">
      <c r="A3" s="25" t="s">
        <v>101</v>
      </c>
      <c r="B3" s="25" t="s">
        <v>101</v>
      </c>
    </row>
    <row r="4" spans="1:2" ht="12.75">
      <c r="A4" s="25" t="s">
        <v>102</v>
      </c>
      <c r="B4" s="25" t="s">
        <v>102</v>
      </c>
    </row>
    <row r="5" spans="1:2" ht="12.75">
      <c r="A5" s="25" t="s">
        <v>103</v>
      </c>
      <c r="B5" s="25" t="s">
        <v>103</v>
      </c>
    </row>
    <row r="6" spans="1:2" ht="12.75">
      <c r="A6" s="25" t="s">
        <v>104</v>
      </c>
      <c r="B6" s="25" t="s">
        <v>104</v>
      </c>
    </row>
    <row r="7" spans="1:2" ht="12.75">
      <c r="A7" s="25" t="s">
        <v>105</v>
      </c>
      <c r="B7" s="25" t="s">
        <v>105</v>
      </c>
    </row>
    <row r="8" spans="1:2" ht="12.75">
      <c r="A8" s="25" t="s">
        <v>106</v>
      </c>
      <c r="B8" s="25" t="s">
        <v>106</v>
      </c>
    </row>
    <row r="9" spans="1:2" ht="12.75">
      <c r="A9" s="25" t="s">
        <v>107</v>
      </c>
      <c r="B9" s="25" t="s">
        <v>107</v>
      </c>
    </row>
    <row r="10" spans="1:2" ht="12.75">
      <c r="A10" s="25" t="s">
        <v>108</v>
      </c>
      <c r="B10" s="25" t="s">
        <v>108</v>
      </c>
    </row>
    <row r="11" spans="1:2" ht="12.75">
      <c r="A11" s="25" t="s">
        <v>109</v>
      </c>
      <c r="B11" s="25" t="s">
        <v>109</v>
      </c>
    </row>
    <row r="12" spans="1:2" ht="12.75">
      <c r="A12" s="25" t="s">
        <v>110</v>
      </c>
      <c r="B12" s="25" t="s">
        <v>110</v>
      </c>
    </row>
    <row r="13" spans="1:2" ht="12.75">
      <c r="A13" s="25" t="s">
        <v>111</v>
      </c>
      <c r="B13" s="25" t="s">
        <v>111</v>
      </c>
    </row>
    <row r="14" spans="1:2" ht="12.75">
      <c r="A14" s="25" t="s">
        <v>112</v>
      </c>
      <c r="B14" s="25" t="s">
        <v>112</v>
      </c>
    </row>
    <row r="15" spans="1:2" ht="12.75">
      <c r="A15" s="25" t="s">
        <v>113</v>
      </c>
      <c r="B15" s="25" t="s">
        <v>113</v>
      </c>
    </row>
    <row r="16" spans="1:2" ht="12.75">
      <c r="A16" s="25" t="s">
        <v>114</v>
      </c>
      <c r="B16" s="25" t="s">
        <v>114</v>
      </c>
    </row>
    <row r="17" spans="1:2" ht="12.75">
      <c r="A17" s="25" t="s">
        <v>115</v>
      </c>
      <c r="B17" s="25" t="s">
        <v>115</v>
      </c>
    </row>
    <row r="18" spans="1:2" ht="12.75">
      <c r="A18" s="25" t="s">
        <v>116</v>
      </c>
      <c r="B18" s="25" t="s">
        <v>116</v>
      </c>
    </row>
    <row r="19" spans="1:2" ht="12.75">
      <c r="A19" s="25" t="s">
        <v>117</v>
      </c>
      <c r="B19" s="25" t="s">
        <v>117</v>
      </c>
    </row>
    <row r="20" spans="1:2" ht="12.75">
      <c r="A20" s="25" t="s">
        <v>118</v>
      </c>
      <c r="B20" s="25" t="s">
        <v>118</v>
      </c>
    </row>
    <row r="21" spans="1:2" ht="12.75">
      <c r="A21" s="25" t="s">
        <v>119</v>
      </c>
      <c r="B21" s="25" t="s">
        <v>119</v>
      </c>
    </row>
    <row r="22" spans="1:2" ht="12.75">
      <c r="A22" s="25" t="s">
        <v>120</v>
      </c>
      <c r="B22" s="25" t="s">
        <v>120</v>
      </c>
    </row>
    <row r="23" spans="1:2" ht="12.75">
      <c r="A23" s="25" t="s">
        <v>121</v>
      </c>
      <c r="B23" s="25" t="s">
        <v>121</v>
      </c>
    </row>
    <row r="24" spans="1:2" ht="12.75">
      <c r="A24" s="25" t="s">
        <v>122</v>
      </c>
      <c r="B24" s="25" t="s">
        <v>122</v>
      </c>
    </row>
    <row r="25" spans="1:2" ht="12.75">
      <c r="A25" s="25" t="s">
        <v>123</v>
      </c>
      <c r="B25" s="25" t="s">
        <v>123</v>
      </c>
    </row>
    <row r="26" spans="1:2" ht="12.75">
      <c r="A26" s="25" t="s">
        <v>124</v>
      </c>
      <c r="B26" s="25" t="s">
        <v>124</v>
      </c>
    </row>
    <row r="27" spans="1:2" ht="12.75">
      <c r="A27" s="25" t="s">
        <v>125</v>
      </c>
      <c r="B27" s="25" t="s">
        <v>125</v>
      </c>
    </row>
    <row r="28" spans="1:2" ht="12.75">
      <c r="A28" s="25" t="s">
        <v>126</v>
      </c>
      <c r="B28" s="25" t="s">
        <v>126</v>
      </c>
    </row>
    <row r="29" spans="1:2" ht="12.75">
      <c r="A29" s="25" t="s">
        <v>127</v>
      </c>
      <c r="B29" s="25" t="s">
        <v>127</v>
      </c>
    </row>
    <row r="30" spans="1:2" ht="12.75">
      <c r="A30" s="25" t="s">
        <v>128</v>
      </c>
      <c r="B30" s="25" t="s">
        <v>128</v>
      </c>
    </row>
    <row r="31" spans="1:2" ht="12.75">
      <c r="A31" s="25" t="s">
        <v>89</v>
      </c>
      <c r="B31" s="25" t="s">
        <v>89</v>
      </c>
    </row>
    <row r="32" spans="1:2" ht="12.75">
      <c r="A32" s="25" t="s">
        <v>90</v>
      </c>
      <c r="B32" s="25" t="s">
        <v>90</v>
      </c>
    </row>
    <row r="33" spans="1:2" ht="12.75">
      <c r="A33" s="25" t="s">
        <v>91</v>
      </c>
      <c r="B33" s="25" t="s">
        <v>91</v>
      </c>
    </row>
    <row r="34" spans="1:2" ht="12.75">
      <c r="A34" s="25" t="s">
        <v>92</v>
      </c>
      <c r="B34" s="25" t="s">
        <v>92</v>
      </c>
    </row>
    <row r="35" spans="1:2" ht="12.75">
      <c r="A35" s="52" t="s">
        <v>161</v>
      </c>
      <c r="B35" s="52" t="s">
        <v>161</v>
      </c>
    </row>
    <row r="36" spans="1:2" ht="12.75">
      <c r="A36" s="25" t="s">
        <v>129</v>
      </c>
      <c r="B36" s="25" t="s">
        <v>129</v>
      </c>
    </row>
    <row r="37" spans="1:2" ht="12.75">
      <c r="A37" s="25" t="s">
        <v>94</v>
      </c>
      <c r="B37" s="25" t="s">
        <v>94</v>
      </c>
    </row>
    <row r="38" spans="1:2" ht="12.75">
      <c r="A38" s="25" t="s">
        <v>95</v>
      </c>
      <c r="B38" s="25" t="s">
        <v>95</v>
      </c>
    </row>
    <row r="39" spans="1:2" ht="12.75">
      <c r="A39" s="52" t="s">
        <v>154</v>
      </c>
      <c r="B39" s="25" t="s">
        <v>96</v>
      </c>
    </row>
    <row r="40" spans="1:2" ht="12.75">
      <c r="A40" s="52" t="s">
        <v>157</v>
      </c>
      <c r="B40" s="52" t="s">
        <v>159</v>
      </c>
    </row>
    <row r="41" spans="1:2" ht="12.75">
      <c r="A41" s="52" t="s">
        <v>158</v>
      </c>
      <c r="B41" s="52" t="s">
        <v>160</v>
      </c>
    </row>
    <row r="42" spans="1:2" ht="12.75">
      <c r="A42" s="25" t="s">
        <v>130</v>
      </c>
      <c r="B42" s="25" t="s">
        <v>130</v>
      </c>
    </row>
    <row r="43" spans="1:2" ht="12.75">
      <c r="A43" s="25" t="s">
        <v>97</v>
      </c>
      <c r="B43" s="25" t="s">
        <v>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7" t="s">
        <v>57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2.75">
      <c r="A1" s="4" t="s">
        <v>7</v>
      </c>
      <c r="B1" s="4" t="s">
        <v>1</v>
      </c>
    </row>
    <row r="2" spans="1:2" ht="12.75">
      <c r="A2" t="s">
        <v>2</v>
      </c>
      <c r="B2" t="s">
        <v>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2.75">
      <c r="A1" s="5" t="s">
        <v>7</v>
      </c>
      <c r="B1" s="5" t="s">
        <v>0</v>
      </c>
    </row>
    <row r="2" spans="1:2" ht="12.75">
      <c r="A2" s="25" t="s">
        <v>58</v>
      </c>
      <c r="B2" s="25" t="s">
        <v>58</v>
      </c>
    </row>
    <row r="3" spans="1:2" ht="12.75">
      <c r="A3" s="25" t="s">
        <v>59</v>
      </c>
      <c r="B3" s="25" t="s">
        <v>59</v>
      </c>
    </row>
    <row r="4" spans="1:2" ht="12.75">
      <c r="A4" s="25" t="s">
        <v>60</v>
      </c>
      <c r="B4" s="25" t="s">
        <v>60</v>
      </c>
    </row>
    <row r="5" spans="1:2" ht="12.75">
      <c r="A5" s="25" t="s">
        <v>61</v>
      </c>
      <c r="B5" s="25" t="s">
        <v>61</v>
      </c>
    </row>
    <row r="6" spans="1:2" ht="12.75">
      <c r="A6" s="25" t="s">
        <v>30</v>
      </c>
      <c r="B6" s="25" t="s">
        <v>30</v>
      </c>
    </row>
    <row r="7" spans="1:2" ht="12.75">
      <c r="A7" s="25" t="s">
        <v>31</v>
      </c>
      <c r="B7" s="25" t="s">
        <v>31</v>
      </c>
    </row>
    <row r="8" spans="1:2" ht="12.75">
      <c r="A8" s="25" t="s">
        <v>32</v>
      </c>
      <c r="B8" s="25" t="s">
        <v>32</v>
      </c>
    </row>
    <row r="9" spans="1:2" ht="12.75">
      <c r="A9" s="25" t="s">
        <v>33</v>
      </c>
      <c r="B9" s="25" t="s">
        <v>33</v>
      </c>
    </row>
    <row r="10" spans="1:2" ht="12.75">
      <c r="A10" s="25" t="s">
        <v>34</v>
      </c>
      <c r="B10" s="25" t="s">
        <v>34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0" bestFit="1" customWidth="1"/>
    <col min="2" max="2" width="18.00390625" style="0" bestFit="1" customWidth="1"/>
  </cols>
  <sheetData>
    <row r="1" spans="1:2" ht="12.75">
      <c r="A1" s="5" t="s">
        <v>7</v>
      </c>
      <c r="B1" s="5" t="s">
        <v>3</v>
      </c>
    </row>
    <row r="2" spans="1:2" ht="12.75">
      <c r="A2" s="7" t="s">
        <v>21</v>
      </c>
      <c r="B2" s="7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4.421875" style="0" bestFit="1" customWidth="1"/>
    <col min="2" max="2" width="19.28125" style="0" bestFit="1" customWidth="1"/>
  </cols>
  <sheetData>
    <row r="1" spans="1:2" s="5" customFormat="1" ht="12.75">
      <c r="A1" s="5" t="s">
        <v>7</v>
      </c>
      <c r="B1" s="5" t="s">
        <v>9</v>
      </c>
    </row>
    <row r="2" spans="1:2" s="7" customFormat="1" ht="12.75">
      <c r="A2" s="7" t="s">
        <v>22</v>
      </c>
      <c r="B2" s="7" t="s">
        <v>22</v>
      </c>
    </row>
    <row r="3" spans="1:2" ht="12.75">
      <c r="A3" t="s">
        <v>56</v>
      </c>
      <c r="B3" t="s">
        <v>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11.421875" style="3" customWidth="1"/>
    <col min="3" max="3" width="80.7109375" style="0" customWidth="1"/>
  </cols>
  <sheetData>
    <row r="1" spans="1:3" ht="12.75">
      <c r="A1" s="6" t="s">
        <v>4</v>
      </c>
      <c r="B1" s="5" t="s">
        <v>5</v>
      </c>
      <c r="C1" t="s">
        <v>17</v>
      </c>
    </row>
    <row r="2" spans="1:3" ht="12.75">
      <c r="A2" s="3" t="s">
        <v>16</v>
      </c>
      <c r="B2" s="2">
        <v>39547</v>
      </c>
      <c r="C2" s="1" t="s">
        <v>18</v>
      </c>
    </row>
    <row r="3" spans="1:3" ht="12.75">
      <c r="A3" s="3" t="s">
        <v>19</v>
      </c>
      <c r="B3" s="2">
        <v>39591</v>
      </c>
      <c r="C3" s="1" t="s">
        <v>20</v>
      </c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5"/>
  <sheetViews>
    <sheetView zoomScale="70" zoomScaleNormal="70" zoomScalePageLayoutView="0" workbookViewId="0" topLeftCell="A1">
      <selection activeCell="B28" sqref="B28"/>
    </sheetView>
  </sheetViews>
  <sheetFormatPr defaultColWidth="11.421875" defaultRowHeight="12.75"/>
  <cols>
    <col min="1" max="2" width="19.57421875" style="0" bestFit="1" customWidth="1"/>
  </cols>
  <sheetData>
    <row r="1" spans="1:2" ht="12.75">
      <c r="A1" s="14" t="s">
        <v>7</v>
      </c>
      <c r="B1" s="14" t="s">
        <v>8</v>
      </c>
    </row>
    <row r="2" spans="1:2" ht="12.75">
      <c r="A2" s="25" t="s">
        <v>67</v>
      </c>
      <c r="B2" s="25" t="s">
        <v>67</v>
      </c>
    </row>
    <row r="3" spans="1:2" ht="12.75">
      <c r="A3" s="25" t="s">
        <v>68</v>
      </c>
      <c r="B3" s="25" t="s">
        <v>68</v>
      </c>
    </row>
    <row r="4" spans="1:2" ht="12.75">
      <c r="A4" s="25" t="s">
        <v>69</v>
      </c>
      <c r="B4" s="25" t="s">
        <v>69</v>
      </c>
    </row>
    <row r="5" spans="1:2" ht="12.75">
      <c r="A5" s="25" t="s">
        <v>70</v>
      </c>
      <c r="B5" s="25" t="s">
        <v>70</v>
      </c>
    </row>
    <row r="6" spans="1:2" ht="12.75">
      <c r="A6" s="25" t="s">
        <v>71</v>
      </c>
      <c r="B6" s="25" t="s">
        <v>71</v>
      </c>
    </row>
    <row r="7" spans="1:2" ht="12.75">
      <c r="A7" s="25" t="s">
        <v>72</v>
      </c>
      <c r="B7" s="25" t="s">
        <v>72</v>
      </c>
    </row>
    <row r="8" spans="1:2" ht="12.75">
      <c r="A8" s="25" t="s">
        <v>73</v>
      </c>
      <c r="B8" s="25" t="s">
        <v>73</v>
      </c>
    </row>
    <row r="9" spans="1:2" ht="12.75">
      <c r="A9" s="25" t="s">
        <v>74</v>
      </c>
      <c r="B9" s="25" t="s">
        <v>74</v>
      </c>
    </row>
    <row r="10" spans="1:2" ht="12.75">
      <c r="A10" s="25" t="s">
        <v>75</v>
      </c>
      <c r="B10" s="25" t="s">
        <v>75</v>
      </c>
    </row>
    <row r="11" spans="1:2" ht="12.75">
      <c r="A11" s="25" t="s">
        <v>76</v>
      </c>
      <c r="B11" s="25" t="s">
        <v>76</v>
      </c>
    </row>
    <row r="12" spans="1:2" ht="12.75">
      <c r="A12" s="25" t="s">
        <v>77</v>
      </c>
      <c r="B12" s="25" t="s">
        <v>77</v>
      </c>
    </row>
    <row r="13" spans="1:2" ht="12.75">
      <c r="A13" s="25" t="s">
        <v>78</v>
      </c>
      <c r="B13" s="25" t="s">
        <v>78</v>
      </c>
    </row>
    <row r="14" spans="1:2" ht="12.75">
      <c r="A14" s="25" t="s">
        <v>79</v>
      </c>
      <c r="B14" s="25" t="s">
        <v>79</v>
      </c>
    </row>
    <row r="15" spans="1:2" ht="12.75">
      <c r="A15" s="25" t="s">
        <v>80</v>
      </c>
      <c r="B15" s="25" t="s">
        <v>80</v>
      </c>
    </row>
    <row r="16" spans="1:2" ht="12.75">
      <c r="A16" s="25" t="s">
        <v>81</v>
      </c>
      <c r="B16" s="25" t="s">
        <v>82</v>
      </c>
    </row>
    <row r="17" spans="1:2" ht="12.75">
      <c r="A17" s="25" t="s">
        <v>83</v>
      </c>
      <c r="B17" s="25" t="s">
        <v>83</v>
      </c>
    </row>
    <row r="18" spans="1:2" ht="12.75">
      <c r="A18" s="25" t="s">
        <v>84</v>
      </c>
      <c r="B18" s="25" t="s">
        <v>84</v>
      </c>
    </row>
    <row r="19" spans="1:2" ht="12.75">
      <c r="A19" s="25" t="s">
        <v>85</v>
      </c>
      <c r="B19" s="25" t="s">
        <v>85</v>
      </c>
    </row>
    <row r="20" spans="1:2" ht="12.75">
      <c r="A20" s="25" t="s">
        <v>15</v>
      </c>
      <c r="B20" s="25" t="s">
        <v>15</v>
      </c>
    </row>
    <row r="21" spans="1:2" ht="12.75">
      <c r="A21" s="25" t="s">
        <v>86</v>
      </c>
      <c r="B21" s="25" t="s">
        <v>86</v>
      </c>
    </row>
    <row r="22" spans="1:2" ht="12.75">
      <c r="A22" s="25" t="s">
        <v>87</v>
      </c>
      <c r="B22" s="25" t="s">
        <v>87</v>
      </c>
    </row>
    <row r="23" spans="1:2" ht="12.75">
      <c r="A23" s="25" t="s">
        <v>88</v>
      </c>
      <c r="B23" s="25" t="s">
        <v>88</v>
      </c>
    </row>
    <row r="24" spans="1:2" ht="12.75">
      <c r="A24" s="25" t="s">
        <v>89</v>
      </c>
      <c r="B24" s="25" t="s">
        <v>89</v>
      </c>
    </row>
    <row r="25" spans="1:2" ht="12.75">
      <c r="A25" s="25" t="s">
        <v>90</v>
      </c>
      <c r="B25" s="25" t="s">
        <v>90</v>
      </c>
    </row>
    <row r="26" spans="1:2" ht="12.75">
      <c r="A26" s="25" t="s">
        <v>91</v>
      </c>
      <c r="B26" s="25" t="s">
        <v>91</v>
      </c>
    </row>
    <row r="27" spans="1:2" ht="12.75">
      <c r="A27" s="25" t="s">
        <v>92</v>
      </c>
      <c r="B27" s="25" t="s">
        <v>92</v>
      </c>
    </row>
    <row r="28" spans="1:2" ht="12.75">
      <c r="A28" s="52" t="s">
        <v>161</v>
      </c>
      <c r="B28" s="52" t="s">
        <v>161</v>
      </c>
    </row>
    <row r="29" spans="1:2" ht="12.75">
      <c r="A29" s="25" t="s">
        <v>93</v>
      </c>
      <c r="B29" s="25" t="s">
        <v>93</v>
      </c>
    </row>
    <row r="30" spans="1:2" ht="12.75">
      <c r="A30" s="25" t="s">
        <v>94</v>
      </c>
      <c r="B30" s="25" t="s">
        <v>94</v>
      </c>
    </row>
    <row r="31" spans="1:2" ht="12.75">
      <c r="A31" s="25" t="s">
        <v>95</v>
      </c>
      <c r="B31" s="25" t="s">
        <v>95</v>
      </c>
    </row>
    <row r="32" spans="1:2" ht="12.75">
      <c r="A32" s="52" t="s">
        <v>154</v>
      </c>
      <c r="B32" s="25" t="s">
        <v>96</v>
      </c>
    </row>
    <row r="33" spans="1:2" ht="12.75">
      <c r="A33" s="52" t="s">
        <v>139</v>
      </c>
      <c r="B33" s="52" t="s">
        <v>156</v>
      </c>
    </row>
    <row r="34" spans="1:2" ht="12.75">
      <c r="A34" s="25" t="s">
        <v>97</v>
      </c>
      <c r="B34" s="25" t="s">
        <v>97</v>
      </c>
    </row>
    <row r="35" spans="1:2" ht="12.75">
      <c r="A35" s="25" t="s">
        <v>98</v>
      </c>
      <c r="B35" s="25" t="s">
        <v>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5" t="s">
        <v>23</v>
      </c>
      <c r="C1" s="16"/>
      <c r="D1" s="20"/>
      <c r="E1" s="20"/>
    </row>
    <row r="2" spans="2:5" ht="12.75">
      <c r="B2" s="15" t="s">
        <v>24</v>
      </c>
      <c r="C2" s="16"/>
      <c r="D2" s="20"/>
      <c r="E2" s="20"/>
    </row>
    <row r="3" spans="2:5" ht="12.75">
      <c r="B3" s="1"/>
      <c r="C3" s="1"/>
      <c r="D3" s="21"/>
      <c r="E3" s="21"/>
    </row>
    <row r="4" spans="2:5" ht="51">
      <c r="B4" s="17" t="s">
        <v>25</v>
      </c>
      <c r="C4" s="1"/>
      <c r="D4" s="21"/>
      <c r="E4" s="21"/>
    </row>
    <row r="5" spans="2:5" ht="12.75">
      <c r="B5" s="1"/>
      <c r="C5" s="1"/>
      <c r="D5" s="21"/>
      <c r="E5" s="21"/>
    </row>
    <row r="6" spans="2:5" ht="12.75">
      <c r="B6" s="15" t="s">
        <v>26</v>
      </c>
      <c r="C6" s="16"/>
      <c r="D6" s="20"/>
      <c r="E6" s="22" t="s">
        <v>27</v>
      </c>
    </row>
    <row r="7" spans="2:5" ht="13.5" thickBot="1">
      <c r="B7" s="1"/>
      <c r="C7" s="1"/>
      <c r="D7" s="21"/>
      <c r="E7" s="21"/>
    </row>
    <row r="8" spans="2:5" ht="39" thickBot="1">
      <c r="B8" s="18" t="s">
        <v>28</v>
      </c>
      <c r="C8" s="19"/>
      <c r="D8" s="23"/>
      <c r="E8" s="24">
        <v>2</v>
      </c>
    </row>
    <row r="9" spans="2:5" ht="12.75">
      <c r="B9" s="1"/>
      <c r="C9" s="1"/>
      <c r="D9" s="21"/>
      <c r="E9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Administrator</cp:lastModifiedBy>
  <dcterms:created xsi:type="dcterms:W3CDTF">1999-03-16T21:48:11Z</dcterms:created>
  <dcterms:modified xsi:type="dcterms:W3CDTF">2016-05-31T11:30:24Z</dcterms:modified>
  <cp:category/>
  <cp:version/>
  <cp:contentType/>
  <cp:contentStatus/>
</cp:coreProperties>
</file>